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85F11562-6856-4269-81D9-61C080D8F7AB}" xr6:coauthVersionLast="47" xr6:coauthVersionMax="47" xr10:uidLastSave="{00000000-0000-0000-0000-000000000000}"/>
  <bookViews>
    <workbookView xWindow="2160" yWindow="1110" windowWidth="24435" windowHeight="13200" xr2:uid="{00000000-000D-0000-FFFF-FFFF00000000}"/>
  </bookViews>
  <sheets>
    <sheet name="Contents" sheetId="1" r:id="rId1"/>
    <sheet name="Table 1" sheetId="2" r:id="rId2"/>
    <sheet name="Table 2" sheetId="12" r:id="rId3"/>
    <sheet name="Table 3" sheetId="13" r:id="rId4"/>
    <sheet name="Table 4" sheetId="21" r:id="rId5"/>
    <sheet name="Table 5" sheetId="15" r:id="rId6"/>
    <sheet name="Table 6" sheetId="16" r:id="rId7"/>
    <sheet name="Table 7" sheetId="17" r:id="rId8"/>
    <sheet name="Table 8" sheetId="20" r:id="rId9"/>
    <sheet name="Table 9" sheetId="19" r:id="rId10"/>
    <sheet name="Further information" sheetId="4" r:id="rId11"/>
  </sheets>
  <definedNames>
    <definedName name="Contents_of_this_datacube">Contents!$A$3:$B$24</definedName>
    <definedName name="Further_information_and_links">'Further information'!$A$3:$A$11</definedName>
    <definedName name="table_1_description">'Table 1'!$A$3:$M$74</definedName>
    <definedName name="table_2_description">#REF!</definedName>
    <definedName name="table_3_description">#REF!</definedName>
    <definedName name="table_4_descrip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20" l="1"/>
  <c r="L59" i="20"/>
  <c r="K59" i="20"/>
  <c r="J59" i="20"/>
  <c r="I59" i="20"/>
  <c r="H59" i="20"/>
  <c r="G59" i="20"/>
  <c r="F59" i="20"/>
  <c r="E59" i="20"/>
  <c r="D59" i="20"/>
  <c r="M37" i="20"/>
  <c r="L37" i="20"/>
  <c r="K37" i="20"/>
  <c r="J37" i="20"/>
  <c r="I37" i="20"/>
  <c r="H37" i="20"/>
  <c r="G37" i="20"/>
  <c r="F37" i="20"/>
  <c r="E37" i="20"/>
  <c r="D37" i="20"/>
  <c r="M15" i="20"/>
  <c r="L15" i="20"/>
  <c r="K15" i="20"/>
  <c r="J15" i="20"/>
  <c r="I15" i="20"/>
  <c r="H15" i="20"/>
  <c r="G15" i="20"/>
  <c r="F15" i="20"/>
  <c r="E15" i="20"/>
  <c r="D15" i="20"/>
  <c r="M59" i="17"/>
  <c r="L59" i="17"/>
  <c r="K59" i="17"/>
  <c r="J59" i="17"/>
  <c r="I59" i="17"/>
  <c r="H59" i="17"/>
  <c r="G59" i="17"/>
  <c r="F59" i="17"/>
  <c r="E59" i="17"/>
  <c r="D59" i="17"/>
  <c r="M37" i="17"/>
  <c r="L37" i="17"/>
  <c r="K37" i="17"/>
  <c r="J37" i="17"/>
  <c r="I37" i="17"/>
  <c r="H37" i="17"/>
  <c r="G37" i="17"/>
  <c r="F37" i="17"/>
  <c r="E37" i="17"/>
  <c r="D37" i="17"/>
  <c r="M15" i="17"/>
  <c r="L15" i="17"/>
  <c r="K15" i="17"/>
  <c r="J15" i="17"/>
  <c r="I15" i="17"/>
  <c r="H15" i="17"/>
  <c r="G15" i="17"/>
  <c r="F15" i="17"/>
  <c r="E15" i="17"/>
  <c r="D15" i="17"/>
  <c r="M59" i="16"/>
  <c r="L59" i="16"/>
  <c r="K59" i="16"/>
  <c r="J59" i="16"/>
  <c r="I59" i="16"/>
  <c r="H59" i="16"/>
  <c r="G59" i="16"/>
  <c r="F59" i="16"/>
  <c r="E59" i="16"/>
  <c r="D59" i="16"/>
  <c r="M37" i="16"/>
  <c r="L37" i="16"/>
  <c r="K37" i="16"/>
  <c r="J37" i="16"/>
  <c r="I37" i="16"/>
  <c r="H37" i="16"/>
  <c r="G37" i="16"/>
  <c r="F37" i="16"/>
  <c r="E37" i="16"/>
  <c r="D37" i="16"/>
  <c r="M15" i="16"/>
  <c r="L15" i="16"/>
  <c r="K15" i="16"/>
  <c r="J15" i="16"/>
  <c r="I15" i="16"/>
  <c r="H15" i="16"/>
  <c r="G15" i="16"/>
  <c r="F15" i="16"/>
  <c r="E15" i="16"/>
  <c r="D15" i="16"/>
  <c r="M59" i="15"/>
  <c r="L59" i="15"/>
  <c r="K59" i="15"/>
  <c r="J59" i="15"/>
  <c r="I59" i="15"/>
  <c r="H59" i="15"/>
  <c r="G59" i="15"/>
  <c r="F59" i="15"/>
  <c r="E59" i="15"/>
  <c r="D59" i="15"/>
  <c r="M37" i="15"/>
  <c r="L37" i="15"/>
  <c r="K37" i="15"/>
  <c r="J37" i="15"/>
  <c r="I37" i="15"/>
  <c r="H37" i="15"/>
  <c r="G37" i="15"/>
  <c r="F37" i="15"/>
  <c r="E37" i="15"/>
  <c r="D37" i="15"/>
  <c r="M15" i="15"/>
  <c r="L15" i="15"/>
  <c r="K15" i="15"/>
  <c r="J15" i="15"/>
  <c r="I15" i="15"/>
  <c r="H15" i="15"/>
  <c r="G15" i="15"/>
  <c r="F15" i="15"/>
  <c r="E15" i="15"/>
  <c r="D15" i="15"/>
  <c r="M59" i="21"/>
  <c r="L59" i="21"/>
  <c r="K59" i="21"/>
  <c r="J59" i="21"/>
  <c r="I59" i="21"/>
  <c r="H59" i="21"/>
  <c r="G59" i="21"/>
  <c r="F59" i="21"/>
  <c r="E59" i="21"/>
  <c r="D59" i="21"/>
  <c r="M37" i="21"/>
  <c r="L37" i="21"/>
  <c r="K37" i="21"/>
  <c r="J37" i="21"/>
  <c r="I37" i="21"/>
  <c r="H37" i="21"/>
  <c r="G37" i="21"/>
  <c r="F37" i="21"/>
  <c r="E37" i="21"/>
  <c r="D37" i="21"/>
  <c r="M15" i="21"/>
  <c r="L15" i="21"/>
  <c r="K15" i="21"/>
  <c r="J15" i="21"/>
  <c r="I15" i="21"/>
  <c r="H15" i="21"/>
  <c r="G15" i="21"/>
  <c r="F15" i="21"/>
  <c r="E15" i="21"/>
  <c r="D15" i="21"/>
  <c r="M59" i="13"/>
  <c r="L59" i="13"/>
  <c r="K59" i="13"/>
  <c r="J59" i="13"/>
  <c r="I59" i="13"/>
  <c r="H59" i="13"/>
  <c r="G59" i="13"/>
  <c r="F59" i="13"/>
  <c r="E59" i="13"/>
  <c r="D59" i="13"/>
  <c r="M37" i="13"/>
  <c r="L37" i="13"/>
  <c r="K37" i="13"/>
  <c r="J37" i="13"/>
  <c r="I37" i="13"/>
  <c r="H37" i="13"/>
  <c r="G37" i="13"/>
  <c r="F37" i="13"/>
  <c r="E37" i="13"/>
  <c r="D37" i="13"/>
  <c r="M15" i="13"/>
  <c r="L15" i="13"/>
  <c r="K15" i="13"/>
  <c r="J15" i="13"/>
  <c r="I15" i="13"/>
  <c r="H15" i="13"/>
  <c r="G15" i="13"/>
  <c r="F15" i="13"/>
  <c r="E15" i="13"/>
  <c r="D15" i="13"/>
  <c r="M15" i="12"/>
  <c r="L15" i="12"/>
  <c r="K15" i="12"/>
  <c r="J15" i="12"/>
  <c r="I15" i="12"/>
  <c r="H15" i="12"/>
  <c r="G15" i="12"/>
  <c r="F15" i="12"/>
  <c r="E15" i="12"/>
  <c r="D15" i="12"/>
  <c r="M37" i="12"/>
  <c r="L37" i="12"/>
  <c r="K37" i="12"/>
  <c r="J37" i="12"/>
  <c r="I37" i="12"/>
  <c r="H37" i="12"/>
  <c r="G37" i="12"/>
  <c r="F37" i="12"/>
  <c r="E37" i="12"/>
  <c r="D37" i="12"/>
  <c r="M59" i="12"/>
  <c r="L59" i="12"/>
  <c r="K59" i="12"/>
  <c r="J59" i="12"/>
  <c r="I59" i="12"/>
  <c r="H59" i="12"/>
  <c r="G59" i="12"/>
  <c r="F59" i="12"/>
  <c r="E59" i="12"/>
  <c r="D59" i="12"/>
  <c r="A4" i="21"/>
  <c r="A4" i="20"/>
  <c r="A4" i="19"/>
  <c r="A4" i="17"/>
  <c r="A4" i="16"/>
  <c r="A4" i="15"/>
  <c r="A4" i="13"/>
  <c r="A4" i="12"/>
  <c r="A4" i="4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8D84EE83-0D2A-426C-B6C7-F176EC1FC366}">
      <text>
        <r>
          <rPr>
            <sz val="9"/>
            <color indexed="81"/>
            <rFont val="Tahoma"/>
            <family val="2"/>
          </rPr>
          <t>1. Based on the 2021 Census of Population and Housing.
2. 2021: Estimated resident Aboriginal and Torres Strait Islander population.
3. 2022 to 2031: Data are projections. The low, medium and high projection series has been used for the period 2022 to 2031.</t>
        </r>
      </text>
    </comment>
    <comment ref="C7" authorId="0" shapeId="0" xr:uid="{C42C2E13-90CA-44FD-AC4B-157811200822}">
      <text>
        <r>
          <rPr>
            <sz val="9"/>
            <color indexed="81"/>
            <rFont val="Tahoma"/>
            <family val="2"/>
          </rPr>
          <t xml:space="preserve">Estimated resident Aboriginal and Torres Strait Islander population.
</t>
        </r>
      </text>
    </comment>
    <comment ref="D7" authorId="0" shapeId="0" xr:uid="{2A0A0FD8-1682-459F-9E09-E6934228B5A8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E7" authorId="0" shapeId="0" xr:uid="{751DE7F5-3301-4011-A43C-3F24303EF7AD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F7" authorId="0" shapeId="0" xr:uid="{91AA166E-B7AA-4435-A100-93A3170CFE3E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G7" authorId="0" shapeId="0" xr:uid="{77B9BA27-EDD7-4D6B-BEA5-212B4D83393F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H7" authorId="0" shapeId="0" xr:uid="{17715259-AD27-4017-AD88-CA21DB61A439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I7" authorId="0" shapeId="0" xr:uid="{A36433DA-5CB2-4E75-BCB9-33BD28539013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J7" authorId="0" shapeId="0" xr:uid="{A55BEF7C-4654-4F1C-8849-6FAB30B0FFF5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K7" authorId="0" shapeId="0" xr:uid="{6A4D7DDB-E0C4-4AC3-9E42-F32C63334975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L7" authorId="0" shapeId="0" xr:uid="{AE4D93F5-856C-4863-A497-B75DD5BC2FA4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M7" authorId="0" shapeId="0" xr:uid="{0C4C0F9C-8CD0-4740-B376-558E426D4B8C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C10" authorId="0" shapeId="0" xr:uid="{F5BAE0EE-4CE3-47ED-AA83-AC4D2EC6AE9C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1" authorId="0" shapeId="0" xr:uid="{3B8495B9-804F-4072-854C-FB86FE5FAB0E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2" authorId="0" shapeId="0" xr:uid="{87B007BC-9E1D-44F8-8CC2-F277A34FF62C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3" authorId="0" shapeId="0" xr:uid="{BC9E6D5A-0F3F-4568-9FCB-766FB4DE829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4" authorId="0" shapeId="0" xr:uid="{D7905DA3-7352-4640-B66E-04CF6F89E169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5" authorId="0" shapeId="0" xr:uid="{C2CA9904-93F6-4961-807C-BEB46EF59F52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8" authorId="0" shapeId="0" xr:uid="{2A65D4CF-0D90-43BB-9BCF-8FEA26E14295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18" authorId="0" shapeId="0" xr:uid="{13361EBC-5D4D-4328-A36A-9294D84A6085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9" authorId="0" shapeId="0" xr:uid="{260E8DCA-2DE3-4385-A5A4-AEF1045A2F1C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19" authorId="0" shapeId="0" xr:uid="{17C22BFF-2740-4714-B58C-EEEBD61DCA06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0" authorId="0" shapeId="0" xr:uid="{AF7DE9CF-DC8C-4E4E-904E-A3804B67BCC5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20" authorId="0" shapeId="0" xr:uid="{881269E3-772E-45B8-99FD-547165FEBD3E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5" authorId="0" shapeId="0" xr:uid="{713F4174-5726-4EC9-9438-6D3FCDC7CDC3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26" authorId="0" shapeId="0" xr:uid="{4FBA8BFF-AF8B-46FD-B764-3CBE32AC57C1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32" authorId="0" shapeId="0" xr:uid="{0680FD3E-8419-46BF-BB37-8026C3B2A59D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3" authorId="0" shapeId="0" xr:uid="{B7F05358-1707-4940-9763-C38854646714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4" authorId="0" shapeId="0" xr:uid="{C6EBFAD6-C107-49E8-A910-7C695C341C1E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5" authorId="0" shapeId="0" xr:uid="{02975E95-475E-4767-9ECE-55344623F71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6" authorId="0" shapeId="0" xr:uid="{399FBA82-37B3-4331-A40D-7C131CBF2285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7" authorId="0" shapeId="0" xr:uid="{2CB43067-4F27-496C-AB22-7F5B2251EE94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0" authorId="0" shapeId="0" xr:uid="{029C19F0-F70C-4563-9D19-354B92AE36C2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40" authorId="0" shapeId="0" xr:uid="{E6A435CE-4E3F-4696-89CB-D84F473AD314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1" authorId="0" shapeId="0" xr:uid="{C21C7EC5-C6AA-4532-904F-F2F211C42A05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41" authorId="0" shapeId="0" xr:uid="{787F37D4-1804-43B0-86ED-1DF2CA4599C6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2" authorId="0" shapeId="0" xr:uid="{1535C3EA-7EAF-440D-A85B-86D448EBE8C7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42" authorId="0" shapeId="0" xr:uid="{1FF6D6E0-3094-4C4E-84C6-8C690C2954CD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7" authorId="0" shapeId="0" xr:uid="{F576CBD4-5219-4584-A377-12EC8F14D145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48" authorId="0" shapeId="0" xr:uid="{7BB92CF6-9232-428C-8A02-8279D04E7B06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54" authorId="0" shapeId="0" xr:uid="{056DD247-3FAF-4A0F-AB84-F5D22A5A421C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5" authorId="0" shapeId="0" xr:uid="{B5CD9B2D-44B4-4449-B7A6-775B42864994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6" authorId="0" shapeId="0" xr:uid="{744FF6A9-3D83-42A3-BEB9-B24273887F92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7" authorId="0" shapeId="0" xr:uid="{8BD4865D-0686-407E-9CD4-44C9A0847862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8" authorId="0" shapeId="0" xr:uid="{4A00439A-58E5-4F54-872F-641EC36643AA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9" authorId="0" shapeId="0" xr:uid="{EB9613B7-08D2-403B-926F-6A04A41F21D4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2" authorId="0" shapeId="0" xr:uid="{47DE3B6F-E005-41FD-985B-03605C615A70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62" authorId="0" shapeId="0" xr:uid="{4327C105-D580-4853-BDE9-8391746D30C7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3" authorId="0" shapeId="0" xr:uid="{030A9BEA-4527-492B-BAA4-9261C62F9C06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63" authorId="0" shapeId="0" xr:uid="{77AEA856-0DE2-493E-9A4E-C2DBC6EF2784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4" authorId="0" shapeId="0" xr:uid="{9F4D46EB-0C09-496D-AA77-A54944264299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64" authorId="0" shapeId="0" xr:uid="{386DF269-C015-4E93-9977-CFE6FB8A98FF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9" authorId="0" shapeId="0" xr:uid="{7241293C-CBFF-421E-9977-B33B3D7A8EFA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70" authorId="0" shapeId="0" xr:uid="{77E258AC-A02C-4951-94D2-4C6C2637D138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975A32D6-7B2F-420D-B490-586D3EEC8D29}">
      <text>
        <r>
          <rPr>
            <sz val="9"/>
            <color indexed="81"/>
            <rFont val="Tahoma"/>
            <family val="2"/>
          </rPr>
          <t>1. Based on the 2021 Census of Population and Housing.
2. 2021: Estimated resident Aboriginal and Torres Strait Islander population.
3. 2022 to 2031: Data are projections. The low, medium and high projection series has been used for the period 2022 to 2031.</t>
        </r>
      </text>
    </comment>
    <comment ref="C7" authorId="0" shapeId="0" xr:uid="{A9E17CB6-DB91-4200-9604-B39B6CA133D6}">
      <text>
        <r>
          <rPr>
            <sz val="9"/>
            <color indexed="81"/>
            <rFont val="Tahoma"/>
            <family val="2"/>
          </rPr>
          <t xml:space="preserve">Estimated resident Aboriginal and Torres Strait Islander population.
</t>
        </r>
      </text>
    </comment>
    <comment ref="D7" authorId="0" shapeId="0" xr:uid="{3CE7D667-DD22-41E8-85E1-D2170D0242B0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E7" authorId="0" shapeId="0" xr:uid="{9309084C-3111-4FFF-AFEF-B03AF760CA67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F7" authorId="0" shapeId="0" xr:uid="{CDDC0CDE-F66D-4E5A-8A95-3255ED04D05C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G7" authorId="0" shapeId="0" xr:uid="{8EE54E90-55CD-468C-AE0F-9FADB29D3179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H7" authorId="0" shapeId="0" xr:uid="{07431D9B-1AEA-42FE-B3E7-485FDAC03ACB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I7" authorId="0" shapeId="0" xr:uid="{8BAD509B-248D-4495-A4FD-4E1805142ABB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J7" authorId="0" shapeId="0" xr:uid="{0B3F7597-6561-4DF6-9830-4E0B76E1CD5A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K7" authorId="0" shapeId="0" xr:uid="{C993846E-0F3F-4193-90CF-CBD2AD44BDAD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L7" authorId="0" shapeId="0" xr:uid="{0E56E225-87BE-45B3-83E9-43C00EB3DE07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M7" authorId="0" shapeId="0" xr:uid="{5A723217-5198-471D-9A56-8D8CEE2E9D4D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C10" authorId="0" shapeId="0" xr:uid="{BC3480E8-2841-42E2-90AA-39FDD9182ECA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1" authorId="0" shapeId="0" xr:uid="{01FB0737-F32D-47EE-AB9B-65E59419B2FA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2" authorId="0" shapeId="0" xr:uid="{4D902DF9-212A-4629-9721-19EE08A06E05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3" authorId="0" shapeId="0" xr:uid="{37607FF2-32BA-4A95-83A9-1FCD92D385CF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4" authorId="0" shapeId="0" xr:uid="{046ADA50-5C75-4F29-8769-09458D3122D4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5" authorId="0" shapeId="0" xr:uid="{55B46671-09AC-4A1E-B683-29AB64B98ED0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8" authorId="0" shapeId="0" xr:uid="{42D617BF-CBC8-4C0D-88CE-2CC48607C31E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18" authorId="0" shapeId="0" xr:uid="{14124194-3E9D-4331-82EC-81E5D4C0FB65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9" authorId="0" shapeId="0" xr:uid="{6502CA5E-0D9E-486A-9841-3C10DD4E1F89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19" authorId="0" shapeId="0" xr:uid="{03D61EE8-108A-407E-8193-714EA9885413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0" authorId="0" shapeId="0" xr:uid="{6A46E621-CF5F-40D0-9F2A-49E0458AD9FA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20" authorId="0" shapeId="0" xr:uid="{EE82BB98-136C-40BB-A714-01EA2DE6D5EA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5" authorId="0" shapeId="0" xr:uid="{BB61CAD5-F7AC-49C2-8990-8CCD100F96A9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26" authorId="0" shapeId="0" xr:uid="{D558AB2C-0E71-4D0D-98F5-63DAA7D143CD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32" authorId="0" shapeId="0" xr:uid="{8B40FD5A-881F-44C2-9922-1C42FA41E8CE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3" authorId="0" shapeId="0" xr:uid="{CCE1784E-3F0C-495A-9B1E-488C0FB03B39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4" authorId="0" shapeId="0" xr:uid="{4AED0498-6623-454D-A202-E18CE3F7ACE1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5" authorId="0" shapeId="0" xr:uid="{E6EC334D-D190-42D6-9FA2-48D9CEB47100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6" authorId="0" shapeId="0" xr:uid="{1C065C25-9D38-46DF-8A9C-8858FCD74416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7" authorId="0" shapeId="0" xr:uid="{1ADFC28D-2D9B-4DC1-B22E-275178DA72D3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0" authorId="0" shapeId="0" xr:uid="{F27BA569-1B4D-4540-B279-3ACD4F9528C3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40" authorId="0" shapeId="0" xr:uid="{9EEA8028-AB24-4CBC-B292-ED33C73DED42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1" authorId="0" shapeId="0" xr:uid="{19565DE7-8486-4CF8-8BA2-EBC1067A75CF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41" authorId="0" shapeId="0" xr:uid="{338751FC-EB45-4A4A-A193-40F5E825D684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2" authorId="0" shapeId="0" xr:uid="{60DD5A34-A4A2-4880-83F3-E41DC4A801AF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42" authorId="0" shapeId="0" xr:uid="{6F80CB16-8336-428B-B907-02AEEDA5BED4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7" authorId="0" shapeId="0" xr:uid="{FF4EDFB3-C3B1-4B72-9F60-7038D9C7F03A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48" authorId="0" shapeId="0" xr:uid="{D2D37749-0F36-47DC-8B67-B11B0C9C473A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54" authorId="0" shapeId="0" xr:uid="{94A90F0B-1E9B-419B-9F57-6A623A57B646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5" authorId="0" shapeId="0" xr:uid="{7B04F600-143B-477D-B649-AF0AA4A8C6D5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6" authorId="0" shapeId="0" xr:uid="{79818CFB-5852-4A9A-B33D-1A5C65814C9A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7" authorId="0" shapeId="0" xr:uid="{4A82BF28-3984-4B91-9940-E4D253A29A0E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8" authorId="0" shapeId="0" xr:uid="{DB2D0918-9463-439D-AFD7-C793F347DD4E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9" authorId="0" shapeId="0" xr:uid="{E1D2A2DB-B48A-481F-BDBE-9A299CBE1C5A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2" authorId="0" shapeId="0" xr:uid="{C19B97B4-E851-4E1F-866F-8233ED13447A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62" authorId="0" shapeId="0" xr:uid="{97297798-FD7A-4531-A3F3-9D1261D14931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3" authorId="0" shapeId="0" xr:uid="{7FBB891D-A8C1-454B-9290-7C68E9BCF8D7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63" authorId="0" shapeId="0" xr:uid="{D046FC72-20C4-4770-AE9E-5D70E832C1FE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4" authorId="0" shapeId="0" xr:uid="{7F9F03B8-51B5-4328-A9DE-3BFD74D9139E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64" authorId="0" shapeId="0" xr:uid="{9E3A6237-3D70-4F50-99EC-3182F997A40A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9" authorId="0" shapeId="0" xr:uid="{A0C5E700-C991-4454-9D76-AD49DB5998E2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70" authorId="0" shapeId="0" xr:uid="{9A56D81D-D20B-48DA-9615-206C4B0002AB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58733AD9-08B0-41CB-A289-A8D283E79D80}">
      <text>
        <r>
          <rPr>
            <sz val="9"/>
            <color indexed="81"/>
            <rFont val="Tahoma"/>
            <family val="2"/>
          </rPr>
          <t>1. Based on the 2021 Census of Population and Housing.
2. 2021: Estimated resident Aboriginal and Torres Strait Islander population.
3. 2022 to 2031: Data are projections. The low, medium and high projection series has been used for the period 2022 to 2031.</t>
        </r>
      </text>
    </comment>
    <comment ref="C7" authorId="0" shapeId="0" xr:uid="{DD89CDC8-2CBC-423B-9894-CDE87DF5D285}">
      <text>
        <r>
          <rPr>
            <sz val="9"/>
            <color indexed="81"/>
            <rFont val="Tahoma"/>
            <family val="2"/>
          </rPr>
          <t xml:space="preserve">Estimated resident Aboriginal and Torres Strait Islander population.
</t>
        </r>
      </text>
    </comment>
    <comment ref="D7" authorId="0" shapeId="0" xr:uid="{F6CC2881-E24A-4049-A479-DCD53D4F1FE0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E7" authorId="0" shapeId="0" xr:uid="{9C4B68FA-016A-4150-8C37-A179D7605612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F7" authorId="0" shapeId="0" xr:uid="{F5A254A5-803C-45F1-B666-13B0F66CDF74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G7" authorId="0" shapeId="0" xr:uid="{151622A6-38AB-4CC8-94DE-26787C84AB75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H7" authorId="0" shapeId="0" xr:uid="{37E19CA8-7C65-46FC-903A-4E313BE01DB7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I7" authorId="0" shapeId="0" xr:uid="{55A8F69D-A57C-4B1B-A89C-3F66DE82ED11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J7" authorId="0" shapeId="0" xr:uid="{0328253D-A266-46EB-944E-34E7167785AB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K7" authorId="0" shapeId="0" xr:uid="{23E6B709-5224-4930-98BF-12037FE5E468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L7" authorId="0" shapeId="0" xr:uid="{2082F7BD-2BA2-4CA9-AEBB-84A844398993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M7" authorId="0" shapeId="0" xr:uid="{172BFD89-0F3B-4531-969D-751D687C4C2E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C10" authorId="0" shapeId="0" xr:uid="{1BCBDCE7-258F-4421-ACC4-4F9B24E80E7A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1" authorId="0" shapeId="0" xr:uid="{07B5D747-F267-477A-AF39-4A76077CA3C2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2" authorId="0" shapeId="0" xr:uid="{43C23747-6281-474F-AB8F-C3CA706CC9F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3" authorId="0" shapeId="0" xr:uid="{7A0EE1A1-DA3A-4354-B7B5-3B6B84D4C4F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4" authorId="0" shapeId="0" xr:uid="{6267CC6A-AD65-4FB7-94D6-D60643A1EB24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5" authorId="0" shapeId="0" xr:uid="{A32B22AB-96CD-424B-9AF3-2D39A6266BE8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8" authorId="0" shapeId="0" xr:uid="{D110CE85-7646-4207-B35C-BE8148C2629C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18" authorId="0" shapeId="0" xr:uid="{1E3B25C2-3298-4278-ABE3-ADA0C29EB667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9" authorId="0" shapeId="0" xr:uid="{9B6D72AB-AB3D-4288-AD61-9D8DC2691C2D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19" authorId="0" shapeId="0" xr:uid="{45889F4F-F44B-4650-ABAB-1A6E9C584B49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0" authorId="0" shapeId="0" xr:uid="{623221E5-9580-4560-A21C-9D7DBA1B2542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20" authorId="0" shapeId="0" xr:uid="{EB5C8014-C5B1-4FE1-A0B9-8D270DD50F50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5" authorId="0" shapeId="0" xr:uid="{11B2535E-9EE1-41F7-A43A-82FA6852BF48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26" authorId="0" shapeId="0" xr:uid="{BD2CF0D9-BA3D-4994-BF6B-34BEE0922E7B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32" authorId="0" shapeId="0" xr:uid="{15806EAF-B2CB-43FE-BD6F-E2B81D305FB4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3" authorId="0" shapeId="0" xr:uid="{3552A046-2C02-4904-997D-9148BB9479A3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4" authorId="0" shapeId="0" xr:uid="{99983598-B27B-4F99-8D24-17F794AA9DBE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5" authorId="0" shapeId="0" xr:uid="{5D46A40A-5426-46F4-938F-8B04128902F0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6" authorId="0" shapeId="0" xr:uid="{CCA77E4B-D695-4CF5-A327-69A8EDDA0F77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7" authorId="0" shapeId="0" xr:uid="{9B88879C-118A-4D50-A3F0-56FFC89C163C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0" authorId="0" shapeId="0" xr:uid="{C84BD94D-7CA1-49D3-9FCF-D223ADB70C34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40" authorId="0" shapeId="0" xr:uid="{1EB80632-4AFF-4867-99AE-8D9CE05A75D0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1" authorId="0" shapeId="0" xr:uid="{08F11C08-E7C2-4CA5-BBBD-5FD2B7B11A57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41" authorId="0" shapeId="0" xr:uid="{84B2CD89-5119-4D30-AF0D-8C827C6F1D21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2" authorId="0" shapeId="0" xr:uid="{CFCE8C8B-3899-47BC-895D-2BD74486253F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42" authorId="0" shapeId="0" xr:uid="{D043A3C6-FF88-4AF7-9597-497602C4E51B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7" authorId="0" shapeId="0" xr:uid="{965F9BFC-C09C-49BE-8C12-ADAF1BA0F2DA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48" authorId="0" shapeId="0" xr:uid="{DDABBE60-D688-4885-95AA-7FD57025D56B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54" authorId="0" shapeId="0" xr:uid="{48718282-3050-4C7F-AFA1-46466C68A889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5" authorId="0" shapeId="0" xr:uid="{0BB6F622-0E02-45E1-A7AF-968DD7D6304C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6" authorId="0" shapeId="0" xr:uid="{CFBE1A2D-B73B-4021-8CDA-773E5FB6B93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7" authorId="0" shapeId="0" xr:uid="{264432F3-17CA-4D75-A965-65B4C0F61E19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8" authorId="0" shapeId="0" xr:uid="{7A5FDF4F-14CD-45A9-9012-694DFE4E91AD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9" authorId="0" shapeId="0" xr:uid="{677577CA-3EF0-45FF-BAB1-A670E9DFFA90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2" authorId="0" shapeId="0" xr:uid="{42B5065B-35EC-4E17-A4B7-6C1706D5C2D8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62" authorId="0" shapeId="0" xr:uid="{07C77729-E676-4C62-9ADF-1166219FD6EA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3" authorId="0" shapeId="0" xr:uid="{85955CA7-7CED-46E2-9A98-1CDD21A5AB80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63" authorId="0" shapeId="0" xr:uid="{A751B584-4120-469F-88B1-4CA6E629ED65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4" authorId="0" shapeId="0" xr:uid="{A3FDF0A6-2BDF-450F-A644-8863314EDE82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64" authorId="0" shapeId="0" xr:uid="{BEBA1B90-FCA8-4EC9-AC43-7EB44F9EAA90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9" authorId="0" shapeId="0" xr:uid="{5018BB04-138F-498F-8D51-144F75F43112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70" authorId="0" shapeId="0" xr:uid="{C56960AC-12A0-4719-9683-8021C118867F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87FB84AD-E714-4CC3-86DA-4253F09AA47C}">
      <text>
        <r>
          <rPr>
            <sz val="9"/>
            <color indexed="81"/>
            <rFont val="Tahoma"/>
            <family val="2"/>
          </rPr>
          <t>1. Based on the 2021 Census of Population and Housing.
2. 2021: Estimated resident Aboriginal and Torres Strait Islander population.
3. 2022 to 2031: Data are projections. The low, medium and high projection series has been used for the period 2022 to 2031.</t>
        </r>
      </text>
    </comment>
    <comment ref="C7" authorId="0" shapeId="0" xr:uid="{704DF8EE-0700-43C3-B1F9-E65156E36C43}">
      <text>
        <r>
          <rPr>
            <sz val="9"/>
            <color indexed="81"/>
            <rFont val="Tahoma"/>
            <family val="2"/>
          </rPr>
          <t xml:space="preserve">Estimated resident Aboriginal and Torres Strait Islander population.
</t>
        </r>
      </text>
    </comment>
    <comment ref="D7" authorId="0" shapeId="0" xr:uid="{164DC935-FDF2-44F9-979C-A7BCDAD591C7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E7" authorId="0" shapeId="0" xr:uid="{2A547FCA-6D33-4014-A39F-7B86FE651A57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F7" authorId="0" shapeId="0" xr:uid="{A94F429B-E04C-483E-9D95-7A9AD2CA48DD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G7" authorId="0" shapeId="0" xr:uid="{EAA751A0-852C-4E41-80CD-1FA84C71B3A5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H7" authorId="0" shapeId="0" xr:uid="{D4F88719-F2C7-42F7-87F2-63E7D797E70D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I7" authorId="0" shapeId="0" xr:uid="{27F00D83-DE32-46DC-A55A-F3DB9A0ADC23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J7" authorId="0" shapeId="0" xr:uid="{C7285BF4-CA67-42FC-8E12-9346728C336E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K7" authorId="0" shapeId="0" xr:uid="{B0B4209A-CCC0-42AC-BAC4-1AAA8E494FB3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L7" authorId="0" shapeId="0" xr:uid="{97930B19-2997-4485-8724-79BC3A9A7C45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M7" authorId="0" shapeId="0" xr:uid="{DF009CFB-B51E-46BF-A232-EF8A727A7D6F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C10" authorId="0" shapeId="0" xr:uid="{EC19FEDA-7BE1-4F09-90B9-84B057444127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1" authorId="0" shapeId="0" xr:uid="{3D2051D3-5CA2-41D1-8C6D-B34550E55D12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2" authorId="0" shapeId="0" xr:uid="{53506157-DC99-43CE-B7BC-72B5227D6C50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3" authorId="0" shapeId="0" xr:uid="{D997674A-0FB6-4177-84B4-A7B219E29B63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4" authorId="0" shapeId="0" xr:uid="{D33FD83C-264A-45B1-982B-AEC6D97B6CDD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5" authorId="0" shapeId="0" xr:uid="{EC1FDBDC-A697-4A31-8D00-DB6FD3E706B0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8" authorId="0" shapeId="0" xr:uid="{D1C8F8FF-8218-45E0-B464-DC3C794FB912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18" authorId="0" shapeId="0" xr:uid="{D33150FF-B54A-4223-94CE-6198C2B75C4F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9" authorId="0" shapeId="0" xr:uid="{140CA472-1D7B-43A1-9E6B-B8D9595EEA2E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19" authorId="0" shapeId="0" xr:uid="{13541098-95F1-4710-92F9-AA278D50C7E4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0" authorId="0" shapeId="0" xr:uid="{76C22B04-2B21-4583-BC5D-1E422D823A05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20" authorId="0" shapeId="0" xr:uid="{8D4E4066-DCB2-4325-92C2-4F407CE67BF8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5" authorId="0" shapeId="0" xr:uid="{1E9F8EF7-C143-45A5-8245-2535F934FCE4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26" authorId="0" shapeId="0" xr:uid="{84D6E6AB-0B70-40A1-A17C-5A34F6642D83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32" authorId="0" shapeId="0" xr:uid="{F515EC5B-7455-49A3-B11E-F603ABFE5F7C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3" authorId="0" shapeId="0" xr:uid="{D7035637-EE1B-4EB1-9FE1-98CEA62A97B5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4" authorId="0" shapeId="0" xr:uid="{EA9ED7FC-3ACB-40D6-9662-CFFB332F6FE2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5" authorId="0" shapeId="0" xr:uid="{0CB0E97A-B7F2-4608-A89A-3C8CAD1AFFD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6" authorId="0" shapeId="0" xr:uid="{61923345-E618-4D8A-A927-83FC17738D47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7" authorId="0" shapeId="0" xr:uid="{5E39918D-3F3D-4E37-B9AC-0EF1F239644E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0" authorId="0" shapeId="0" xr:uid="{4FC2779E-AAC7-4953-A6FF-D527B09FE5B4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40" authorId="0" shapeId="0" xr:uid="{C00D5223-3C85-49B2-8758-3F6B0A8A339A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1" authorId="0" shapeId="0" xr:uid="{EB20E162-B24E-4501-8AF5-AEEDE456ACDE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41" authorId="0" shapeId="0" xr:uid="{F2DB6563-E282-4C7B-B9FA-79DAE634ECE8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2" authorId="0" shapeId="0" xr:uid="{9FC94BCF-FB3B-4DE0-83A1-6F1636CAB93C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42" authorId="0" shapeId="0" xr:uid="{F955CC9E-34FA-4389-B706-C7322FC29652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7" authorId="0" shapeId="0" xr:uid="{39F5610D-E6F6-4BFD-BD13-6168B53FD31A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48" authorId="0" shapeId="0" xr:uid="{D3E82802-4EE5-4A67-A426-879F74585CB5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54" authorId="0" shapeId="0" xr:uid="{A7AF311B-08FC-4012-93F5-9CA87BAD950D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5" authorId="0" shapeId="0" xr:uid="{2D4B9DE0-31E5-4755-9E9B-8406250DE6C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6" authorId="0" shapeId="0" xr:uid="{FAB991BB-7D76-431D-8BFA-6F663659FC1F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7" authorId="0" shapeId="0" xr:uid="{55C5BEC2-40A7-4C71-9811-3276D1C757C1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8" authorId="0" shapeId="0" xr:uid="{30D46C96-4F2A-419A-B10C-E8535BF3517A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9" authorId="0" shapeId="0" xr:uid="{B8CC4121-D021-4F13-BD3A-660835B26A73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2" authorId="0" shapeId="0" xr:uid="{B39C70CD-AAE6-40B9-A0DE-FF9F442BEA64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62" authorId="0" shapeId="0" xr:uid="{1200A2DB-4BA5-4ED9-BE23-7E153D69FE7E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3" authorId="0" shapeId="0" xr:uid="{2591CFB9-CCF3-41E4-8C4E-9C8F9B77B04B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63" authorId="0" shapeId="0" xr:uid="{98F30C8A-5CA2-4998-AD08-CAA85085F7A7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4" authorId="0" shapeId="0" xr:uid="{696FE006-B24E-4FC9-B203-9F0B0BE25CB4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64" authorId="0" shapeId="0" xr:uid="{21332D9A-F6A5-4A2A-8E06-0D1D9FC8A675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9" authorId="0" shapeId="0" xr:uid="{B0DE4E66-4005-4585-9BC4-C35C18EB6E52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70" authorId="0" shapeId="0" xr:uid="{F52959C2-7071-49ED-AECD-7C83D887A6D0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4DA21EE8-B925-4152-A6DE-1F9B432FCF41}">
      <text>
        <r>
          <rPr>
            <sz val="9"/>
            <color indexed="81"/>
            <rFont val="Tahoma"/>
            <family val="2"/>
          </rPr>
          <t>1. Based on the 2021 Census of Population and Housing.
2. 2021: Estimated resident Aboriginal and Torres Strait Islander population.
3. 2022 to 2031: Data are projections. The low, medium and high projection series has been used for the period 2022 to 2031.</t>
        </r>
      </text>
    </comment>
    <comment ref="C7" authorId="0" shapeId="0" xr:uid="{2CB766E2-D8A6-4940-8E4C-4141CA33E58A}">
      <text>
        <r>
          <rPr>
            <sz val="9"/>
            <color indexed="81"/>
            <rFont val="Tahoma"/>
            <family val="2"/>
          </rPr>
          <t xml:space="preserve">Estimated resident Aboriginal and Torres Strait Islander population.
</t>
        </r>
      </text>
    </comment>
    <comment ref="D7" authorId="0" shapeId="0" xr:uid="{EB163F22-999A-4CE3-8E12-290EC438DCF4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E7" authorId="0" shapeId="0" xr:uid="{DCEE9AE4-8D2E-461A-82A6-7ED19CBB0D99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F7" authorId="0" shapeId="0" xr:uid="{8697F77B-765B-42B7-86E4-92F73103E0DD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G7" authorId="0" shapeId="0" xr:uid="{8646737F-0EC6-45E3-8AF6-E719A9CAE282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H7" authorId="0" shapeId="0" xr:uid="{E3A972CE-E266-46C0-88EA-744D894EB8C1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I7" authorId="0" shapeId="0" xr:uid="{D17E3D85-E7B5-4304-921B-18F1809607E8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J7" authorId="0" shapeId="0" xr:uid="{0C0F4160-767A-4BC1-84EA-31CB238EC40B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K7" authorId="0" shapeId="0" xr:uid="{895141E2-68EE-4F58-915F-767F69FBA75C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L7" authorId="0" shapeId="0" xr:uid="{2368C3BF-0191-4378-B4F6-8FE5BD945954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M7" authorId="0" shapeId="0" xr:uid="{77835313-8953-4F7B-A1E8-FD7F4E689803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C10" authorId="0" shapeId="0" xr:uid="{17AD0CC7-F940-4002-BBB1-2733161F8C3E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1" authorId="0" shapeId="0" xr:uid="{69961E7E-7812-48F3-AD06-F06EAA15A6E3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2" authorId="0" shapeId="0" xr:uid="{53237C50-4959-459A-BA3A-23956F9CF156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3" authorId="0" shapeId="0" xr:uid="{0F98989D-BC5B-4BE1-98D5-653486084D01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4" authorId="0" shapeId="0" xr:uid="{E5B993B5-1B8D-42A2-8168-7EB1A3CF772F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5" authorId="0" shapeId="0" xr:uid="{31AD901D-EB91-4312-8962-AEB1C3A217D6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8" authorId="0" shapeId="0" xr:uid="{9461F1AC-0E54-4B51-A6A7-B25417FA1FF8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18" authorId="0" shapeId="0" xr:uid="{F7A2845C-BAD2-48F0-8EBC-BE28FFA46590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9" authorId="0" shapeId="0" xr:uid="{2B59704F-9612-4021-B97F-4A638A4E959F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19" authorId="0" shapeId="0" xr:uid="{99C95FCE-EAD5-4002-87F7-958216337C04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0" authorId="0" shapeId="0" xr:uid="{AC252E3D-1AD8-46A9-A9F1-93E90F80AF45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20" authorId="0" shapeId="0" xr:uid="{A6B04864-0FE5-42AD-9632-35E1FEC5B281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5" authorId="0" shapeId="0" xr:uid="{2C5C67FA-AC0D-4DA8-A36B-91F8CC428FF8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26" authorId="0" shapeId="0" xr:uid="{6B726F11-23E3-4E7C-9074-770204D4A374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32" authorId="0" shapeId="0" xr:uid="{3601F0DF-C3E6-4C04-8ADD-4EEB660F3691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3" authorId="0" shapeId="0" xr:uid="{928054AE-0361-4335-A89E-0F3BDA8BBFC0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4" authorId="0" shapeId="0" xr:uid="{217BECB2-11DE-46D6-9687-63126882495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5" authorId="0" shapeId="0" xr:uid="{94AC0C94-01DE-43C7-93D3-39A718655D54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6" authorId="0" shapeId="0" xr:uid="{1B74E35B-15FB-4714-91BE-D24F03A352C2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7" authorId="0" shapeId="0" xr:uid="{EF60287C-CDD1-45D9-906A-BC8807E4176B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0" authorId="0" shapeId="0" xr:uid="{21C7FA59-64E1-4259-9BB1-9D4451AA27E7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40" authorId="0" shapeId="0" xr:uid="{1E73DA88-5EB1-41F2-9614-EE9CD179698A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1" authorId="0" shapeId="0" xr:uid="{C7322A63-458F-4175-81BF-7C9C3228EC43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41" authorId="0" shapeId="0" xr:uid="{234D075C-7F00-46C9-AA06-BC893750D56F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2" authorId="0" shapeId="0" xr:uid="{9AB2E651-25F3-4892-A55B-06FE388211EA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42" authorId="0" shapeId="0" xr:uid="{642D78DD-C05D-40F8-A76C-4378D6741D40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7" authorId="0" shapeId="0" xr:uid="{92A7B8E1-245F-41DB-896F-5345ABD16DE0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48" authorId="0" shapeId="0" xr:uid="{8972A3EF-4451-4688-9BED-E57F3DCA95E5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54" authorId="0" shapeId="0" xr:uid="{4AB5D769-62BE-4EAB-BE0A-33E73EA65BBE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5" authorId="0" shapeId="0" xr:uid="{CBB0324C-1E3F-4CAE-B334-5C7BD1E0A357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6" authorId="0" shapeId="0" xr:uid="{CD98FBAC-971A-4FE8-B264-5CC53863FEA5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7" authorId="0" shapeId="0" xr:uid="{06410EFD-8774-46D4-9E23-0375D94C4586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8" authorId="0" shapeId="0" xr:uid="{8E2D892E-CAAB-4419-8163-3B851E413CF8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9" authorId="0" shapeId="0" xr:uid="{556B661D-86CA-431F-8AEB-2031E01CBA12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2" authorId="0" shapeId="0" xr:uid="{F1D7D6CE-C0DB-4ADF-82E1-AF869F6B99FA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62" authorId="0" shapeId="0" xr:uid="{393AA14C-42DF-4935-8183-B3E75E142823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3" authorId="0" shapeId="0" xr:uid="{96B5A20B-C7A8-493F-ADC9-B13B4816F3CE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63" authorId="0" shapeId="0" xr:uid="{1CAA4E90-3151-48DA-9459-DDD38C780DE3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4" authorId="0" shapeId="0" xr:uid="{35A051A1-B78E-4441-9F43-4B0982D7EF2B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64" authorId="0" shapeId="0" xr:uid="{B2D22924-3544-46C7-8505-A156C921ACF3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9" authorId="0" shapeId="0" xr:uid="{C6A5C04F-E73C-4C09-BE15-E206B41C047B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70" authorId="0" shapeId="0" xr:uid="{5A6F4770-689F-438A-8C18-C2EBF7D3C361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2D9404BC-AC8B-42EF-AD52-56B97C9F54AB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2021: Estimated resident Aboriginal and Torres Strait Islander population.
3. 2022 to 2031: Data are projections. The low, medium and high projection series has been used for the period 2022 to 2031.
</t>
        </r>
      </text>
    </comment>
    <comment ref="C7" authorId="0" shapeId="0" xr:uid="{34DC3838-811F-469A-A7CD-59554598F1CD}">
      <text>
        <r>
          <rPr>
            <sz val="9"/>
            <color indexed="81"/>
            <rFont val="Tahoma"/>
            <family val="2"/>
          </rPr>
          <t xml:space="preserve">Estimated resident Aboriginal and Torres Strait Islander population.
</t>
        </r>
      </text>
    </comment>
    <comment ref="D7" authorId="0" shapeId="0" xr:uid="{741D408F-DB6E-410F-9359-E1C1AC5A97B6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E7" authorId="0" shapeId="0" xr:uid="{D46F304D-5495-48E6-AD52-5BFB7545E7A7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F7" authorId="0" shapeId="0" xr:uid="{C897A0B7-E0F0-49B3-95E8-B10DE00908E8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G7" authorId="0" shapeId="0" xr:uid="{DD028284-75F3-4A2A-BE04-AAC45105F208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H7" authorId="0" shapeId="0" xr:uid="{A6152A42-4AFA-4704-8691-D9258312B30A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I7" authorId="0" shapeId="0" xr:uid="{4F368353-53D8-4A65-ABAD-24990EEF68C8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J7" authorId="0" shapeId="0" xr:uid="{E8F2482D-83EB-4482-9ABC-B713C95E3C36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K7" authorId="0" shapeId="0" xr:uid="{E278C3E6-1A0F-4B81-AB52-4F2E5F7A903D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L7" authorId="0" shapeId="0" xr:uid="{55831B6D-D0BF-4E63-B666-358117C4B7F3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M7" authorId="0" shapeId="0" xr:uid="{7C960605-A08C-4113-9DF6-3790A7AE4279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C10" authorId="0" shapeId="0" xr:uid="{6927FADE-491C-442B-BD26-D656D19C84AF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1" authorId="0" shapeId="0" xr:uid="{34A8170B-7782-4925-98E9-7C911B3AD08F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2" authorId="0" shapeId="0" xr:uid="{F46D53E4-27AE-4253-B91A-F6D5F47C047C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3" authorId="0" shapeId="0" xr:uid="{6F38D105-64A9-4AAC-A99D-39FEB1091C2A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4" authorId="0" shapeId="0" xr:uid="{553A79F5-F7CE-4098-AF34-0361EE2FD0F5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5" authorId="0" shapeId="0" xr:uid="{FB8C6942-645A-40AB-9F34-8DB73757477C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8" authorId="0" shapeId="0" xr:uid="{B965254A-CB94-4014-A9FD-2753732ED382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18" authorId="0" shapeId="0" xr:uid="{E71AFCB1-1765-44E3-9480-456A86111AFB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9" authorId="0" shapeId="0" xr:uid="{29831460-96E2-4CF5-91CF-651D7FDBB314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19" authorId="0" shapeId="0" xr:uid="{4C486B67-EB6E-41BB-945D-C242D8E98851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0" authorId="0" shapeId="0" xr:uid="{59C91138-6B3F-42EB-8851-E8BE39132992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20" authorId="0" shapeId="0" xr:uid="{99737545-D7AF-4B49-8A5A-EC2361EFE67A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5" authorId="0" shapeId="0" xr:uid="{BD5551A5-09CB-4CBF-B54C-4BEF61D899ED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26" authorId="0" shapeId="0" xr:uid="{33A11F38-335D-40E3-B916-4CA4295D7345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32" authorId="0" shapeId="0" xr:uid="{229D3953-189E-413E-A059-EAD4D30AD7F0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3" authorId="0" shapeId="0" xr:uid="{627B8C6C-CEB8-4C4A-9F0F-AEBFCCF76FB2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4" authorId="0" shapeId="0" xr:uid="{564EB5F5-A756-469C-BCF1-94B9B7E503B3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5" authorId="0" shapeId="0" xr:uid="{598EB5F3-1948-489A-A726-3AA83B835AF4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6" authorId="0" shapeId="0" xr:uid="{492311D1-BC0A-43D5-97E3-188D5CDEF435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7" authorId="0" shapeId="0" xr:uid="{64A13FA4-1E32-4A98-9246-0CB994B6B6EA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0" authorId="0" shapeId="0" xr:uid="{FFAA6030-6F95-4049-9A1F-AF879CCB5434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40" authorId="0" shapeId="0" xr:uid="{255C6821-E338-4756-B746-69379663EA81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1" authorId="0" shapeId="0" xr:uid="{7613B11A-3559-4426-A4AC-B48189D36A7D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41" authorId="0" shapeId="0" xr:uid="{0353D2A8-99F3-475A-ACEE-7A89EAB5FC62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2" authorId="0" shapeId="0" xr:uid="{0F811F27-E265-4389-B9E2-79E42A313390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42" authorId="0" shapeId="0" xr:uid="{2542D19C-C873-4981-98C2-B655751F1402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7" authorId="0" shapeId="0" xr:uid="{766D5D2A-A31A-47C8-B9BE-F28248AE0084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48" authorId="0" shapeId="0" xr:uid="{E90BCF91-8DD4-44B9-B3D8-872F3C3CB04D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54" authorId="0" shapeId="0" xr:uid="{B093F425-8948-4184-94BF-8371E2008EEF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5" authorId="0" shapeId="0" xr:uid="{BFBF8CF6-D99D-4436-8023-505569DFDF23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6" authorId="0" shapeId="0" xr:uid="{5516C7A7-F463-4B48-91A2-F98F0993C6BF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7" authorId="0" shapeId="0" xr:uid="{E592C186-32DF-49FE-8CB1-87062107700A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8" authorId="0" shapeId="0" xr:uid="{A4EB9FA4-B7FB-49A5-89CF-963FFAA506A3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9" authorId="0" shapeId="0" xr:uid="{D2486166-AB9B-4213-A4B5-3E92E9307A58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2" authorId="0" shapeId="0" xr:uid="{B785B546-A2CD-4753-97F2-D35C61FC7186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62" authorId="0" shapeId="0" xr:uid="{1BF06B8D-C527-40E9-9F84-7D249A4BF313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3" authorId="0" shapeId="0" xr:uid="{FEDF42B7-D992-4243-998D-557A340CCFEE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63" authorId="0" shapeId="0" xr:uid="{97D987C3-BAAE-44CD-BE1E-771B5FF3C5F6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4" authorId="0" shapeId="0" xr:uid="{F4A1B714-99F6-4A72-AD67-FD0E0392BB48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64" authorId="0" shapeId="0" xr:uid="{7200DFB3-B14E-4083-BC74-0E1D2FB9ED75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9" authorId="0" shapeId="0" xr:uid="{20CDC8E2-6B04-4A99-934E-14C0C6AE0435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70" authorId="0" shapeId="0" xr:uid="{D66160E4-D21E-45B1-BA77-33CDAF4F8AAD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BAA99D4F-5F6D-40E4-A621-BEE39A8EC897}">
      <text>
        <r>
          <rPr>
            <sz val="9"/>
            <color indexed="81"/>
            <rFont val="Tahoma"/>
            <family val="2"/>
          </rPr>
          <t>1. Based on the 2021 Census of Population and Housing.
2. 2021: Estimated resident Aboriginal and Torres Strait Islander population.
3. 2022 to 2031: Data are projections. The low, medium and high projection series has been used for the period 2022 to 2031.</t>
        </r>
      </text>
    </comment>
    <comment ref="C7" authorId="0" shapeId="0" xr:uid="{C3DBF307-0B31-466D-B49B-C7C4F0B11415}">
      <text>
        <r>
          <rPr>
            <sz val="9"/>
            <color indexed="81"/>
            <rFont val="Tahoma"/>
            <family val="2"/>
          </rPr>
          <t xml:space="preserve">Estimated resident Aboriginal and Torres Strait Islander population.
</t>
        </r>
      </text>
    </comment>
    <comment ref="D7" authorId="0" shapeId="0" xr:uid="{7C1958D2-FE22-4F9B-8598-A53FBAB6771E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E7" authorId="0" shapeId="0" xr:uid="{FB427BDF-FD35-4DFC-B8E4-8DF35B6F0A02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F7" authorId="0" shapeId="0" xr:uid="{97A65DC9-ED9C-4FC1-B5CE-632642149E98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G7" authorId="0" shapeId="0" xr:uid="{833ABD02-4C5E-4764-B419-D8E4C063E111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H7" authorId="0" shapeId="0" xr:uid="{70592704-52B1-4F17-8055-7B06FAE493C5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I7" authorId="0" shapeId="0" xr:uid="{10086450-2AD8-408B-B3E8-2181D6C3686E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J7" authorId="0" shapeId="0" xr:uid="{98D7277F-BCD7-4070-8199-3E0873E06B6F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K7" authorId="0" shapeId="0" xr:uid="{2B3DC72A-BBEC-48C5-AB9D-9BA3E57FB4B8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L7" authorId="0" shapeId="0" xr:uid="{0058C7FA-F249-4163-AAE8-D1E67A0672DD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M7" authorId="0" shapeId="0" xr:uid="{B2A64C17-9357-48BD-99EC-1F474C3E4045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C10" authorId="0" shapeId="0" xr:uid="{9644099D-3DEB-4ACB-9F1E-8817C0796629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1" authorId="0" shapeId="0" xr:uid="{AC0D4EBC-9300-45EF-BB5E-D0E756E83AAA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2" authorId="0" shapeId="0" xr:uid="{68B769DF-5AD3-4F53-86EC-33F19C978851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3" authorId="0" shapeId="0" xr:uid="{4267AEBD-8793-4084-948B-D8ED157346B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4" authorId="0" shapeId="0" xr:uid="{D079A537-0E6B-49B4-83A8-CEDCB69E541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5" authorId="0" shapeId="0" xr:uid="{102B6C06-6B09-4CCD-8ECF-EEA4D222F4F6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8" authorId="0" shapeId="0" xr:uid="{D6AA3725-8FB4-4405-9D48-04AF5C3A94E3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18" authorId="0" shapeId="0" xr:uid="{96A6D48F-9E04-4E82-A5A9-B4EB67F05D09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9" authorId="0" shapeId="0" xr:uid="{0F1F8EED-D575-450F-AB82-306BCA47E634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19" authorId="0" shapeId="0" xr:uid="{548CED88-385B-4FBE-A3FF-C84B6E86658D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0" authorId="0" shapeId="0" xr:uid="{E3A0F1F7-8B80-468E-9FB8-0CDE508A220F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20" authorId="0" shapeId="0" xr:uid="{DE04FB4E-FDB2-4811-9C82-0C56FC1370A1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5" authorId="0" shapeId="0" xr:uid="{DFB72029-B9D0-4BB9-8E01-440F77F0856C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26" authorId="0" shapeId="0" xr:uid="{DF6975CE-F49D-4A4A-9BF8-CBB653CF50C5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32" authorId="0" shapeId="0" xr:uid="{AD4F9850-8BF7-4C8A-8C6C-F596FDC5DD76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3" authorId="0" shapeId="0" xr:uid="{5341F2CE-FF5C-487A-ABE3-87CDB9C2933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4" authorId="0" shapeId="0" xr:uid="{F23CF430-9780-494A-AC42-53F58D958F31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5" authorId="0" shapeId="0" xr:uid="{0B8F74D6-0FBF-439B-858E-5899BE3E36E3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6" authorId="0" shapeId="0" xr:uid="{B7C8FC4E-D387-4B2C-968B-92F6A8340A8A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7" authorId="0" shapeId="0" xr:uid="{C7E311F4-4200-4994-AF2B-1486863BF5B9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0" authorId="0" shapeId="0" xr:uid="{70CC560C-550E-42BB-8C4A-8479F247C8E0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40" authorId="0" shapeId="0" xr:uid="{4FDD1E20-736A-4DFB-88B5-B923F5060053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1" authorId="0" shapeId="0" xr:uid="{516C7405-AB63-41CF-BC5B-9F29909FF385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41" authorId="0" shapeId="0" xr:uid="{FA527AD8-8C8E-4881-AE28-1A4C03E3BA04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2" authorId="0" shapeId="0" xr:uid="{8AF8E48E-6B4F-4EC0-B3F9-196D96699500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42" authorId="0" shapeId="0" xr:uid="{CAB5500F-A906-4FE7-ACDF-64373C038DFF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7" authorId="0" shapeId="0" xr:uid="{8B8C1F69-313B-4B2D-9522-67411DA6556C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48" authorId="0" shapeId="0" xr:uid="{3737198C-BE39-4637-B005-FA82DF4EB4B1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54" authorId="0" shapeId="0" xr:uid="{11F27A7B-E4A5-411C-AECE-FE059D60E1C9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5" authorId="0" shapeId="0" xr:uid="{94838271-77CE-4B53-A9B9-E7BB4442AF6D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6" authorId="0" shapeId="0" xr:uid="{60A26DB2-7829-4745-9017-21264E385F8C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7" authorId="0" shapeId="0" xr:uid="{ED6A5A27-1959-4B5D-A705-A2E90616043E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8" authorId="0" shapeId="0" xr:uid="{C3448ADB-3E95-4472-98A8-9DDBE3727C2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9" authorId="0" shapeId="0" xr:uid="{0083CD4E-8867-409C-8420-8BDBAEA7D9AB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2" authorId="0" shapeId="0" xr:uid="{D2FFB402-1A9C-46FE-81C5-D9A2033359CE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62" authorId="0" shapeId="0" xr:uid="{5138BFCA-BF64-4831-B5D6-DC6C9B5AACF1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3" authorId="0" shapeId="0" xr:uid="{D3E6DEFD-F846-492D-8A51-27AF1883DA5A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63" authorId="0" shapeId="0" xr:uid="{166A21B0-1B11-428E-B291-EF86E7ABA094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4" authorId="0" shapeId="0" xr:uid="{ED9CE9A0-ED9D-4A95-BD19-754E3DFA2DC0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64" authorId="0" shapeId="0" xr:uid="{19B73D0E-DC3F-4F00-9DC4-3560E396D23B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9" authorId="0" shapeId="0" xr:uid="{5D18282E-FD96-45CE-AB3F-63CB9D09E976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70" authorId="0" shapeId="0" xr:uid="{4DDE02A2-4D13-4919-9973-3742D2D2454A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BAD98186-F21A-4334-93BE-348E02C959A3}">
      <text>
        <r>
          <rPr>
            <sz val="9"/>
            <color indexed="81"/>
            <rFont val="Tahoma"/>
            <family val="2"/>
          </rPr>
          <t>1. Based on the 2021 Census of Population and Housing.
2. 2021: Estimated resident Aboriginal and Torres Strait Islander population.
3. 2022 to 2031: Data are projections. The low, medium and high projection series has been used for the period 2022 to 2031.</t>
        </r>
      </text>
    </comment>
    <comment ref="C7" authorId="0" shapeId="0" xr:uid="{E4DC218E-E7FB-4655-98F1-1D6893619BCF}">
      <text>
        <r>
          <rPr>
            <sz val="9"/>
            <color indexed="81"/>
            <rFont val="Tahoma"/>
            <family val="2"/>
          </rPr>
          <t xml:space="preserve">Estimated resident Aboriginal and Torres Strait Islander population.
</t>
        </r>
      </text>
    </comment>
    <comment ref="D7" authorId="0" shapeId="0" xr:uid="{A718B19A-F0C8-46F2-B8B6-45FFA74BC75E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E7" authorId="0" shapeId="0" xr:uid="{8A42CE77-E12A-482A-BD62-816DA65F9A4C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F7" authorId="0" shapeId="0" xr:uid="{946D06C1-875A-42EC-B07A-058EA173A0CC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G7" authorId="0" shapeId="0" xr:uid="{DC501F1B-743E-4F91-A2B9-60F7652CE89F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H7" authorId="0" shapeId="0" xr:uid="{593621FB-A3E8-4DBB-A0F4-9CF619E3337A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I7" authorId="0" shapeId="0" xr:uid="{19475233-7B57-46DF-B6FB-8A531767DAF3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J7" authorId="0" shapeId="0" xr:uid="{3E53A8AE-C46A-4013-A2FC-D39B1F7D8DD6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K7" authorId="0" shapeId="0" xr:uid="{A0CD5BF7-0E97-4EF8-BDC9-7C51ABBD271C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L7" authorId="0" shapeId="0" xr:uid="{B105CEE2-F6D2-4BBF-A7D1-3B781C6E3C56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M7" authorId="0" shapeId="0" xr:uid="{8E670E03-37AF-45E9-AF0D-8AAD8EB5A79F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C10" authorId="0" shapeId="0" xr:uid="{F6ACD8E2-55BF-4758-B1B9-B86B236BB70C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1" authorId="0" shapeId="0" xr:uid="{FC1D4AB6-CEAE-4EE0-AEB0-55D23A0254D7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2" authorId="0" shapeId="0" xr:uid="{E3CB2345-F5C8-42F6-B23E-421BAD71E09F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3" authorId="0" shapeId="0" xr:uid="{0E6AACC2-D343-4903-93B2-3BB42C90D4C9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4" authorId="0" shapeId="0" xr:uid="{F7271794-3BFD-4242-8182-CEAE39859726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5" authorId="0" shapeId="0" xr:uid="{D761C093-4063-45EF-BDD9-4C5B9BA1E7AA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8" authorId="0" shapeId="0" xr:uid="{8C666979-4CA0-4F05-A4E4-90699DA34BBA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18" authorId="0" shapeId="0" xr:uid="{EDEE93E4-6F7F-409C-BB30-EC6632286D4E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9" authorId="0" shapeId="0" xr:uid="{088ECE16-D8FF-4F0E-855A-E59A3207EE88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19" authorId="0" shapeId="0" xr:uid="{AF1C2484-181F-46A4-9530-10FE722940A9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0" authorId="0" shapeId="0" xr:uid="{F491E267-6F17-470B-8401-0D510F0DF99F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20" authorId="0" shapeId="0" xr:uid="{74A83D40-B094-4266-8DF4-62F2286CEDCA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5" authorId="0" shapeId="0" xr:uid="{D48834AA-77E3-462B-B1E4-814D98110BD4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26" authorId="0" shapeId="0" xr:uid="{A45FCA35-9C47-46AC-B269-7189908B83CD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32" authorId="0" shapeId="0" xr:uid="{90CF3C19-C6BF-44B2-BB4F-EA43FEF7998D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3" authorId="0" shapeId="0" xr:uid="{0FB66B7B-68C4-4A17-859A-1A1C09FF858C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4" authorId="0" shapeId="0" xr:uid="{E7885919-2C54-43A2-8976-7746B38ECC1D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5" authorId="0" shapeId="0" xr:uid="{913AD1CD-8846-4F46-B66D-7D0453D88E9F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6" authorId="0" shapeId="0" xr:uid="{80DB6905-8C0C-48CD-A220-17088691A213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7" authorId="0" shapeId="0" xr:uid="{4EA97900-3DF7-45E3-9A43-89C2EF073E93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0" authorId="0" shapeId="0" xr:uid="{326443C6-3EC5-452D-9E94-2DEB5906510D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40" authorId="0" shapeId="0" xr:uid="{7190E148-66D7-4FE9-AE7D-1AAA44C4E0B8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1" authorId="0" shapeId="0" xr:uid="{FF416EA8-9305-43C2-82B4-41FF43931D8E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41" authorId="0" shapeId="0" xr:uid="{F37CB54B-D3D7-494D-BA6D-74AA6D47A1CD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2" authorId="0" shapeId="0" xr:uid="{4EC61784-E1D6-4439-83B0-EAF5CCD7A728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42" authorId="0" shapeId="0" xr:uid="{1BA81EE8-CB68-4EB4-A2BA-690966721D32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7" authorId="0" shapeId="0" xr:uid="{0D3A9D1F-CBFA-41D4-A8F8-8716B7AD3CB9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48" authorId="0" shapeId="0" xr:uid="{638D840B-009D-41A5-8F03-4A33340C1982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54" authorId="0" shapeId="0" xr:uid="{445296E1-BC00-4891-96A7-2AB770A70CFF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5" authorId="0" shapeId="0" xr:uid="{52BE1C01-B493-4C82-ACB9-660EC892B9A2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6" authorId="0" shapeId="0" xr:uid="{CDC997B3-ADF7-4DC9-BCF5-9B2C1F815318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7" authorId="0" shapeId="0" xr:uid="{1A1FF230-4C50-4C40-8AA3-CA26789DED9E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8" authorId="0" shapeId="0" xr:uid="{70F23FDB-E17A-4E91-A7B7-D97B4A09DE7C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9" authorId="0" shapeId="0" xr:uid="{65958C0C-7E9B-4652-99A4-D9F6ED71C48B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2" authorId="0" shapeId="0" xr:uid="{1B7185F4-5368-40C9-A139-CA1E277A6611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62" authorId="0" shapeId="0" xr:uid="{1F3903F1-967E-448E-AACD-ED182E75A581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3" authorId="0" shapeId="0" xr:uid="{7ADA6227-17A2-43E7-9685-660A8FE5A3BF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63" authorId="0" shapeId="0" xr:uid="{BCE39388-187E-466B-8EA3-9EDF9A2AC534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4" authorId="0" shapeId="0" xr:uid="{10AD3100-5972-4E1F-8EBF-5AED6DE168D9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64" authorId="0" shapeId="0" xr:uid="{042D7571-0A19-440A-8F61-67E42594A15D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9" authorId="0" shapeId="0" xr:uid="{FF40CAB9-BFEE-4BA6-A21D-5E6514D3F67A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70" authorId="0" shapeId="0" xr:uid="{D528BAA8-05F4-4A10-BDDD-09FC7D93E3D2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6985200A-E97A-448C-9F1F-7893F36AF384}">
      <text>
        <r>
          <rPr>
            <sz val="9"/>
            <color indexed="81"/>
            <rFont val="Tahoma"/>
            <family val="2"/>
          </rPr>
          <t>1. Based on the 2021 Census of Population and Housing.
2. 2021: Estimated resident Aboriginal and Torres Strait Islander population.
3. 2022 to 2031: Data are projections. The low, medium and high projection series has been used for the period 2022 to 2031.
4. Includes all states/territories (including Other Territories) and individuals with no usual residence recorded.</t>
        </r>
      </text>
    </comment>
    <comment ref="C7" authorId="0" shapeId="0" xr:uid="{84EB22B6-1F84-4F7C-9528-BDB2CF2C8DA9}">
      <text>
        <r>
          <rPr>
            <sz val="9"/>
            <color indexed="81"/>
            <rFont val="Tahoma"/>
            <family val="2"/>
          </rPr>
          <t xml:space="preserve">Estimated resident Aboriginal and Torres Strait Islander population.
</t>
        </r>
      </text>
    </comment>
    <comment ref="D7" authorId="0" shapeId="0" xr:uid="{ECB194EF-5411-49E3-8F4B-E0808CE34E84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E7" authorId="0" shapeId="0" xr:uid="{68571F3F-105F-49E7-A886-DFA3E53280FF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F7" authorId="0" shapeId="0" xr:uid="{D67523E3-000B-4B3C-995F-E48E335FBCAF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G7" authorId="0" shapeId="0" xr:uid="{9DC41B30-7818-4159-8DD9-9D680090D23B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H7" authorId="0" shapeId="0" xr:uid="{AEE9278E-3A0E-4296-8848-74E0137ACC98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I7" authorId="0" shapeId="0" xr:uid="{987A9AF6-6D42-46B6-880C-7BD650B92E27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J7" authorId="0" shapeId="0" xr:uid="{71A06A0D-7D6D-4B77-9987-D7F1084F15B6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K7" authorId="0" shapeId="0" xr:uid="{907B8C31-A78D-4110-BA41-694136C3C9C1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L7" authorId="0" shapeId="0" xr:uid="{F0BABDA3-AB31-4DD9-B3F3-E9B3CB080948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M7" authorId="0" shapeId="0" xr:uid="{7B49957C-F673-4AC4-9F29-4B3D2C3A9A36}">
      <text>
        <r>
          <rPr>
            <sz val="9"/>
            <color indexed="81"/>
            <rFont val="Tahoma"/>
            <family val="2"/>
          </rPr>
          <t>Data are projections. The low, medium and high projection series has been used for the period 2022 to 2031.</t>
        </r>
      </text>
    </comment>
    <comment ref="C10" authorId="0" shapeId="0" xr:uid="{F82E60E3-7C8C-4946-9C5E-6D668EF1B8BA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1" authorId="0" shapeId="0" xr:uid="{668291C1-5E03-4DA4-A22A-B4D72F26EF9D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2" authorId="0" shapeId="0" xr:uid="{F7AA48FE-D5BB-4A30-A8BB-B38DB25D7F44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3" authorId="0" shapeId="0" xr:uid="{13769815-1DAA-454C-8720-4C1648D87A5B}">
      <text>
        <r>
          <rPr>
            <sz val="9"/>
            <color indexed="81"/>
            <rFont val="Tahoma"/>
            <family val="2"/>
          </rPr>
          <t>not applicable</t>
        </r>
      </text>
    </comment>
    <comment ref="C14" authorId="0" shapeId="0" xr:uid="{C6E2D5A1-71F1-4095-B486-E2BAC2488BCC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7" authorId="0" shapeId="0" xr:uid="{060F921B-81D0-461B-BA6D-BF269D3B2864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17" authorId="0" shapeId="0" xr:uid="{860BC96B-F8C6-42D7-A7FB-345F73D3B7A2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8" authorId="0" shapeId="0" xr:uid="{92FE9257-5468-4157-94DE-5CBF29E0F112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18" authorId="0" shapeId="0" xr:uid="{62058B03-A0C6-44BB-B82B-6F17D8CA9C33}">
      <text>
        <r>
          <rPr>
            <sz val="9"/>
            <color indexed="81"/>
            <rFont val="Tahoma"/>
            <family val="2"/>
          </rPr>
          <t>not applicable</t>
        </r>
      </text>
    </comment>
    <comment ref="A19" authorId="0" shapeId="0" xr:uid="{531F4FD7-3940-4380-B3F0-C102C5B9285B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19" authorId="0" shapeId="0" xr:uid="{E7D0E008-1CAD-4BC4-8C45-F06EC0949A92}">
      <text>
        <r>
          <rPr>
            <sz val="9"/>
            <color indexed="81"/>
            <rFont val="Tahoma"/>
            <family val="2"/>
          </rPr>
          <t>not applicable</t>
        </r>
      </text>
    </comment>
    <comment ref="A24" authorId="0" shapeId="0" xr:uid="{2E105D15-E77D-49B0-A036-5B92CD532F4B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25" authorId="0" shapeId="0" xr:uid="{73D253DB-F9AD-4B95-81C6-917DB9B094B4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31" authorId="0" shapeId="0" xr:uid="{37E03D62-47AC-4BB6-A41B-DAAF4E32A3E4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2" authorId="0" shapeId="0" xr:uid="{36587F48-5409-49A5-9E7C-80A42AD573BE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3" authorId="0" shapeId="0" xr:uid="{C88921A1-5239-47C5-90F9-A3FDAFE91496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4" authorId="0" shapeId="0" xr:uid="{694F9EE7-2FC5-49ED-9234-B42194C725F1}">
      <text>
        <r>
          <rPr>
            <sz val="9"/>
            <color indexed="81"/>
            <rFont val="Tahoma"/>
            <family val="2"/>
          </rPr>
          <t>not applicable</t>
        </r>
      </text>
    </comment>
    <comment ref="C35" authorId="0" shapeId="0" xr:uid="{E8C00843-0DD8-44C1-8FF6-E3CC8E47C1C8}">
      <text>
        <r>
          <rPr>
            <sz val="9"/>
            <color indexed="81"/>
            <rFont val="Tahoma"/>
            <family val="2"/>
          </rPr>
          <t>not applicable</t>
        </r>
      </text>
    </comment>
    <comment ref="A38" authorId="0" shapeId="0" xr:uid="{6ECF9F1C-286E-4B94-80DD-02DC455C8A28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38" authorId="0" shapeId="0" xr:uid="{0539F1E5-C3B7-497F-A0AE-E0EBB96DCDC8}">
      <text>
        <r>
          <rPr>
            <sz val="9"/>
            <color indexed="81"/>
            <rFont val="Tahoma"/>
            <family val="2"/>
          </rPr>
          <t>not applicable</t>
        </r>
      </text>
    </comment>
    <comment ref="A39" authorId="0" shapeId="0" xr:uid="{FFE65B8D-70F9-438C-B91C-94C445C3385A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39" authorId="0" shapeId="0" xr:uid="{17301822-3AFD-4954-97C5-1700F0E00D89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0" authorId="0" shapeId="0" xr:uid="{29E0D4B0-2AB9-4083-9A27-E35CC816338F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40" authorId="0" shapeId="0" xr:uid="{5099F166-4FAD-4B0C-BCF1-BC466DBE9FA9}">
      <text>
        <r>
          <rPr>
            <sz val="9"/>
            <color indexed="81"/>
            <rFont val="Tahoma"/>
            <family val="2"/>
          </rPr>
          <t>not applicable</t>
        </r>
      </text>
    </comment>
    <comment ref="A45" authorId="0" shapeId="0" xr:uid="{B8B067AC-3026-4E89-8997-AC43A493F6B1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46" authorId="0" shapeId="0" xr:uid="{32373B5B-0DF6-4DBB-A5AB-0EF7A0D4BC26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  <comment ref="C52" authorId="0" shapeId="0" xr:uid="{6DA32633-0560-42B0-97FF-E75BA6F00A12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3" authorId="0" shapeId="0" xr:uid="{7F56D1DC-627A-41D4-9CD9-0BAD4E7DA69F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4" authorId="0" shapeId="0" xr:uid="{AC83C112-C32D-4431-A8AD-4833344795F1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5" authorId="0" shapeId="0" xr:uid="{FCD2066F-90E8-4CA4-A188-F02FBBED1588}">
      <text>
        <r>
          <rPr>
            <sz val="9"/>
            <color indexed="81"/>
            <rFont val="Tahoma"/>
            <family val="2"/>
          </rPr>
          <t>not applicable</t>
        </r>
      </text>
    </comment>
    <comment ref="C56" authorId="0" shapeId="0" xr:uid="{65193482-6A66-44AE-B0CB-D062EF4F0158}">
      <text>
        <r>
          <rPr>
            <sz val="9"/>
            <color indexed="81"/>
            <rFont val="Tahoma"/>
            <family val="2"/>
          </rPr>
          <t>not applicable</t>
        </r>
      </text>
    </comment>
    <comment ref="A59" authorId="0" shapeId="0" xr:uid="{EAE743BE-FAAA-4315-B258-88BCB4C3190B}">
      <text>
        <r>
          <rPr>
            <sz val="9"/>
            <color indexed="81"/>
            <rFont val="Tahoma"/>
            <family val="2"/>
          </rPr>
          <t xml:space="preserve">Births per Aboriginal and Torres Strait Islander female. </t>
        </r>
      </text>
    </comment>
    <comment ref="C59" authorId="0" shapeId="0" xr:uid="{2F965FB0-6AE5-42B1-B4B2-B1BE06D1594E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0" authorId="0" shapeId="0" xr:uid="{D14D5DBF-4A18-4E6A-945F-38E553C08791}">
      <text>
        <r>
          <rPr>
            <sz val="9"/>
            <color indexed="81"/>
            <rFont val="Tahoma"/>
            <family val="2"/>
          </rPr>
          <t>Births to Aboriginal and Torres Strait Islander males, where the mother's Indigenous status is non-Indigenous or not stated, per Aboriginal and Torres Strait Islander male.</t>
        </r>
      </text>
    </comment>
    <comment ref="C60" authorId="0" shapeId="0" xr:uid="{AEDBC1A4-E10C-4186-A484-321DC0E49C47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1" authorId="0" shapeId="0" xr:uid="{DC7B59B3-6DDC-43ED-9571-07E4E2619565}">
      <text>
        <r>
          <rPr>
            <sz val="9"/>
            <color indexed="81"/>
            <rFont val="Tahoma"/>
            <family val="2"/>
          </rPr>
          <t>Growth rate for year ending 30 June.</t>
        </r>
      </text>
    </comment>
    <comment ref="C61" authorId="0" shapeId="0" xr:uid="{E462C544-D4E6-4CE5-8E44-50D280B7CB16}">
      <text>
        <r>
          <rPr>
            <sz val="9"/>
            <color indexed="81"/>
            <rFont val="Tahoma"/>
            <family val="2"/>
          </rPr>
          <t>not applicable</t>
        </r>
      </text>
    </comment>
    <comment ref="A66" authorId="0" shapeId="0" xr:uid="{D43AE065-407C-4071-BCC1-8A3C8FD5B24A}">
      <text>
        <r>
          <rPr>
            <sz val="9"/>
            <color indexed="81"/>
            <rFont val="Tahoma"/>
            <family val="2"/>
          </rPr>
          <t>Males per 100 females.</t>
        </r>
      </text>
    </comment>
    <comment ref="A67" authorId="0" shapeId="0" xr:uid="{A2D091B0-8196-4CCB-9F22-D82081327B6D}">
      <text>
        <r>
          <rPr>
            <sz val="9"/>
            <color indexed="81"/>
            <rFont val="Tahoma"/>
            <family val="2"/>
          </rPr>
          <t>Due to rounding, proportions may not add to 100%.</t>
        </r>
      </text>
    </comment>
  </commentList>
</comments>
</file>

<file path=xl/sharedStrings.xml><?xml version="1.0" encoding="utf-8"?>
<sst xmlns="http://schemas.openxmlformats.org/spreadsheetml/2006/main" count="1128" uniqueCount="75">
  <si>
    <t>Contents</t>
  </si>
  <si>
    <t>Tab</t>
  </si>
  <si>
    <t>Description</t>
  </si>
  <si>
    <t>Further information</t>
  </si>
  <si>
    <t>Relevant methodology information and links to more detail on the ABS website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</si>
  <si>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</si>
  <si>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</si>
  <si>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</si>
  <si>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</si>
  <si>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For more detail</t>
  </si>
  <si>
    <t>Table 1</t>
  </si>
  <si>
    <t>Table 2</t>
  </si>
  <si>
    <t>Table 3</t>
  </si>
  <si>
    <t>Table 4</t>
  </si>
  <si>
    <t>Australian Bureau of Statistics</t>
  </si>
  <si>
    <t>This tab contains relevant methodology information and links to more detail on the ABS website. It ranges from cell A1 to A11</t>
  </si>
  <si>
    <t>Table 5</t>
  </si>
  <si>
    <t>Table 6</t>
  </si>
  <si>
    <t>Table 7</t>
  </si>
  <si>
    <t>Table 8</t>
  </si>
  <si>
    <t>Table 9</t>
  </si>
  <si>
    <t>Components of population change</t>
  </si>
  <si>
    <t>Start population</t>
  </si>
  <si>
    <t>Births</t>
  </si>
  <si>
    <t>Deaths</t>
  </si>
  <si>
    <t>Natural increase</t>
  </si>
  <si>
    <t>Total growth</t>
  </si>
  <si>
    <t>End population</t>
  </si>
  <si>
    <t>Rates</t>
  </si>
  <si>
    <t>Median age</t>
  </si>
  <si>
    <t xml:space="preserve">    Males</t>
  </si>
  <si>
    <t xml:space="preserve">    Females</t>
  </si>
  <si>
    <t xml:space="preserve">    Persons</t>
  </si>
  <si>
    <t xml:space="preserve">    Under 15 years</t>
  </si>
  <si>
    <t xml:space="preserve">    65 years and over</t>
  </si>
  <si>
    <t>Total fertility rate</t>
  </si>
  <si>
    <t>Total paternity rate</t>
  </si>
  <si>
    <t>Sex ratio</t>
  </si>
  <si>
    <t>Proportion of population</t>
  </si>
  <si>
    <t>no.</t>
  </si>
  <si>
    <t>rate</t>
  </si>
  <si>
    <t>years</t>
  </si>
  <si>
    <t>ratio</t>
  </si>
  <si>
    <t>%</t>
  </si>
  <si>
    <t xml:space="preserve">    15–64 years</t>
  </si>
  <si>
    <t>This tab outlines the contents of the datacube. It ranges from cell A1 to B24</t>
  </si>
  <si>
    <t>This tab outlines the contents of the datacube. It ranges from cell A1 to M71</t>
  </si>
  <si>
    <t>Net interstate migration</t>
  </si>
  <si>
    <t>Released on 24 July 2024</t>
  </si>
  <si>
    <t>This tab outlines the contents of the datacube. It ranges from cell A1 to M74</t>
  </si>
  <si>
    <t>High series</t>
  </si>
  <si>
    <t>Medium series</t>
  </si>
  <si>
    <t>Low series</t>
  </si>
  <si>
    <t>Projected resident population, series (high, medium, low), components of change and summary statistics by states and territories and Australia—2021 to 2031</t>
  </si>
  <si>
    <t>Projected resident population, series (high, medium, low), components of change and summary statistics by New South Wales—2021 to 2031</t>
  </si>
  <si>
    <t>Projected resident population, series (high, medium, low), components of change and summary statistics by Victoria—2021 to 2031</t>
  </si>
  <si>
    <t>Projected resident population, series (high, medium, low), components of change and summary statistics by Queensland—2021 to 2031</t>
  </si>
  <si>
    <t>Projected resident population, series (high, medium, low), components of change and summary statistics by South Australia—2021 to 2031</t>
  </si>
  <si>
    <t>Projected resident population, series (high, medium, low), components of change and summary statistics by Western Australia—2021 to 2031</t>
  </si>
  <si>
    <t>Projected resident population, series (high, medium, low), components of change and summary statistics by Tasmania—2021 to 2031</t>
  </si>
  <si>
    <t>Projected resident population, series (high, medium, low), components of change and summary statistics by Northern Territory—2021 to 2031</t>
  </si>
  <si>
    <t>Projected resident population, series (high, medium, low), components of change and summary statistics by Australian Capital Territory—2021 to 2031</t>
  </si>
  <si>
    <t>Projected resident population, series (high, medium, low), components of change and summary statistics by Australia—2021 to 2031</t>
  </si>
  <si>
    <t>Table 1: Projected resident population, series (high, medium, low), components of change and summary statistics by New South Wales—2021 to 2031</t>
  </si>
  <si>
    <t>Table 2: Projected resident population, series (high, medium, low), components of change and summary statistics by Victoria—2021 to 2031</t>
  </si>
  <si>
    <t>Table 3: Projected resident population, series (high, medium, low), components of change and summary statistics by Queensland—2021 to 2031</t>
  </si>
  <si>
    <t>Table 4: Projected resident population, series (high, medium, low), components of change and summary statistics by South Australia—2021 to 2031</t>
  </si>
  <si>
    <t>Table 5: Projected resident population, series (high, medium, low), components of change and summary statistics by Western Australia—2021 to 2031</t>
  </si>
  <si>
    <t>Table 6: Projected resident population, series (high, medium, low), components of change and summary statistics by Tasmania—2021 to 2031</t>
  </si>
  <si>
    <t>Table 7: Projected resident population, series (high, medium, low), components of change and summary statistics by Northern Territory—2021 to 2031</t>
  </si>
  <si>
    <t>Table 8: Projected resident population, series (high, medium, low), components of change and summary statistics by Australian Capital Territory—2021 to 2031</t>
  </si>
  <si>
    <t>Table 9: Projected resident population, series (high, medium, low), components of change and summary statistics by Australia—2021 to 2031</t>
  </si>
  <si>
    <t>Estimates and Projections, Australian Aboriginal and Torres Strait Islander population, 2011 to 2031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</si>
  <si>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Estimates and Projections, Australian Aboriginal and Torres Strait Islander population, 2011 to 2031</t>
    </r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</si>
  <si>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Estimates and Projections, Australian Aboriginal and Torres Strait Islander population methodology, 2011 to 2031</t>
    </r>
    <r>
      <rPr>
        <sz val="12"/>
        <rFont val="Arial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</si>
</sst>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_ ;\-#,##0\ "/>
  </numFmts>
  <fonts count="16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rgb="FFE6E6E6"/>
      <name val="Arial"/>
      <family val="2"/>
    </font>
    <font>
      <sz val="12"/>
      <color theme="2"/>
      <name val="Arial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i/>
      <sz val="8"/>
      <name val="FrnkGothITC BK BT"/>
    </font>
    <font>
      <sz val="12"/>
      <color indexed="8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right"/>
    </xf>
  </cellStyleXfs>
  <cellXfs count="55">
    <xf numFmtId="0" fontId="0" fillId="0" borderId="0" xfId="0"/>
    <xf numFmtId="0" fontId="1" fillId="0" borderId="1" xfId="1"/>
    <xf numFmtId="0" fontId="3" fillId="2" borderId="0" xfId="0" applyFont="1" applyFill="1"/>
    <xf numFmtId="0" fontId="3" fillId="0" borderId="0" xfId="0" applyFont="1"/>
    <xf numFmtId="0" fontId="2" fillId="0" borderId="2" xfId="2"/>
    <xf numFmtId="0" fontId="3" fillId="0" borderId="3" xfId="0" applyFont="1" applyBorder="1"/>
    <xf numFmtId="0" fontId="6" fillId="0" borderId="0" xfId="3" applyFont="1"/>
    <xf numFmtId="0" fontId="6" fillId="0" borderId="0" xfId="3" applyFont="1" applyFill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8" fillId="2" borderId="0" xfId="0" applyFont="1" applyFill="1"/>
    <xf numFmtId="0" fontId="4" fillId="2" borderId="0" xfId="0" applyFont="1" applyFill="1" applyAlignment="1">
      <alignment horizontal="left" vertical="center" indent="8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4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indent="1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7" fillId="0" borderId="3" xfId="0" applyFont="1" applyBorder="1" applyAlignment="1">
      <alignment horizontal="left" inden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164" fontId="3" fillId="0" borderId="0" xfId="4" applyNumberFormat="1" applyFont="1" applyAlignment="1">
      <alignment horizontal="right"/>
    </xf>
    <xf numFmtId="164" fontId="0" fillId="0" borderId="0" xfId="4" applyNumberFormat="1" applyFont="1" applyAlignment="1">
      <alignment horizontal="right"/>
    </xf>
    <xf numFmtId="164" fontId="0" fillId="0" borderId="0" xfId="4" applyNumberFormat="1" applyFont="1"/>
    <xf numFmtId="2" fontId="7" fillId="0" borderId="0" xfId="5" applyNumberFormat="1" applyFont="1">
      <alignment horizontal="right"/>
    </xf>
    <xf numFmtId="2" fontId="0" fillId="0" borderId="0" xfId="0" applyNumberFormat="1" applyAlignment="1">
      <alignment horizontal="right"/>
    </xf>
    <xf numFmtId="2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/>
    <xf numFmtId="165" fontId="0" fillId="0" borderId="3" xfId="0" applyNumberFormat="1" applyBorder="1" applyAlignment="1">
      <alignment horizontal="right"/>
    </xf>
    <xf numFmtId="165" fontId="13" fillId="0" borderId="3" xfId="0" applyNumberFormat="1" applyFont="1" applyBorder="1" applyAlignment="1">
      <alignment horizontal="right"/>
    </xf>
    <xf numFmtId="43" fontId="14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164" fontId="7" fillId="0" borderId="0" xfId="4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166" fontId="7" fillId="0" borderId="0" xfId="4" applyNumberFormat="1" applyFont="1" applyAlignment="1">
      <alignment horizontal="right"/>
    </xf>
    <xf numFmtId="0" fontId="1" fillId="0" borderId="1" xfId="1"/>
    <xf numFmtId="0" fontId="9" fillId="3" borderId="0" xfId="0" applyFont="1" applyFill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6" fillId="0" borderId="0" xfId="3" applyFont="1"/>
    <xf numFmtId="0" fontId="2" fillId="0" borderId="2" xfId="2"/>
    <xf numFmtId="0" fontId="6" fillId="0" borderId="0" xfId="3" applyFont="1" applyFill="1"/>
    <xf numFmtId="0" fontId="3" fillId="0" borderId="0" xfId="0" applyFont="1" applyAlignment="1">
      <alignment horizontal="center"/>
    </xf>
  </cellXfs>
  <cellStyles count="6">
    <cellStyle name="Comma" xfId="4" builtinId="3"/>
    <cellStyle name="Heading 1" xfId="1" builtinId="16"/>
    <cellStyle name="Heading 2" xfId="2" builtinId="17"/>
    <cellStyle name="Hyperlink" xfId="3" builtinId="8"/>
    <cellStyle name="Normal" xfId="0" builtinId="0" customBuiltin="1"/>
    <cellStyle name="Style8" xfId="5" xr:uid="{E128BB14-ECC9-465B-B33F-BA58A491EDFF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BF4B5CD-1F4B-4D04-AE71-7DECB026E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6D375032-D4FA-46BD-B265-79A1DF892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3109BE-E63B-41CC-9829-5F31CBCD7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847725</xdr:colOff>
      <xdr:row>1</xdr:row>
      <xdr:rowOff>704851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16285691-4E11-4A64-AE99-AAB900AAD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61A0129-A98D-4005-A71D-6AF136F72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74EC54F-4279-4E4A-BCF2-708292779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974CC7-9D91-4535-8BA5-BF7FDE1DA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72441E10-8F02-4894-A845-5A67E9C93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9</xdr:row>
      <xdr:rowOff>57151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D7D61F9-415C-4666-A66C-3D69C8ACE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4</xdr:row>
      <xdr:rowOff>133350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484CE212-C612-4FB4-BCE9-04DD2BF7F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75432D2E-9771-4474-AB38-7590A2D27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C48FB4B-804D-4BEE-A02E-6D2192079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42BCE45B-6A4E-4C76-BFF1-E379E02E6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080939F-0E18-4B25-8670-7813D199F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A9066F7-7778-42E0-A635-A126C9A82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2A5D2B01-11EE-4482-80F6-228C8BEB7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EC8F97-D002-4EC4-8DEE-09AC2B3CC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9</xdr:row>
      <xdr:rowOff>57151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B69B9AF-3F8E-42F9-869B-68E0C770E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4</xdr:row>
      <xdr:rowOff>133350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0233C60-A06E-4A7A-B8A9-C04BE9B73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790575</xdr:colOff>
      <xdr:row>1</xdr:row>
      <xdr:rowOff>704850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B463450B-424A-4CE1-9161-7F4B07127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0"/>
  <sheetViews>
    <sheetView tabSelected="1" workbookViewId="0">
      <selection sqref="A1:B1"/>
    </sheetView>
  </sheetViews>
  <sheetFormatPr defaultColWidth="0" defaultRowHeight="15" zeroHeight="1"/>
  <cols>
    <col min="1" max="1" width="19" style="3" customWidth="1"/>
    <col min="2" max="2" width="129.6640625" style="3" customWidth="1"/>
    <col min="3" max="8" width="8.88671875" style="3" hidden="1" customWidth="1"/>
    <col min="9" max="16384" width="8.88671875" style="3" hidden="1"/>
  </cols>
  <sheetData>
    <row r="1" spans="1:2">
      <c r="A1" s="47" t="s">
        <v>45</v>
      </c>
      <c r="B1" s="47"/>
    </row>
    <row r="2" spans="1:2" s="2" customFormat="1" ht="60" customHeight="1">
      <c r="A2" s="48" t="s">
        <v>14</v>
      </c>
      <c r="B2" s="48"/>
    </row>
    <row r="3" spans="1:2" ht="36" customHeight="1">
      <c r="A3" s="49" t="s">
        <v>53</v>
      </c>
      <c r="B3" s="49"/>
    </row>
    <row r="4" spans="1:2" ht="15" customHeight="1">
      <c r="A4" s="50" t="s">
        <v>72</v>
      </c>
      <c r="B4" s="50"/>
    </row>
    <row r="5" spans="1:2">
      <c r="A5" s="50" t="s">
        <v>48</v>
      </c>
      <c r="B5" s="50"/>
    </row>
    <row r="6" spans="1:2" ht="30" customHeight="1" thickBot="1">
      <c r="A6" s="46" t="s">
        <v>0</v>
      </c>
      <c r="B6" s="46"/>
    </row>
    <row r="7" spans="1:2" ht="15.75" thickTop="1">
      <c r="A7" s="5" t="s">
        <v>1</v>
      </c>
      <c r="B7" s="5" t="s">
        <v>2</v>
      </c>
    </row>
    <row r="8" spans="1:2">
      <c r="A8" s="6" t="s">
        <v>10</v>
      </c>
      <c r="B8" s="3" t="s">
        <v>54</v>
      </c>
    </row>
    <row r="9" spans="1:2">
      <c r="A9" s="6" t="s">
        <v>11</v>
      </c>
      <c r="B9" s="3" t="s">
        <v>55</v>
      </c>
    </row>
    <row r="10" spans="1:2">
      <c r="A10" s="6" t="s">
        <v>12</v>
      </c>
      <c r="B10" s="3" t="s">
        <v>56</v>
      </c>
    </row>
    <row r="11" spans="1:2">
      <c r="A11" s="6" t="s">
        <v>13</v>
      </c>
      <c r="B11" s="3" t="s">
        <v>57</v>
      </c>
    </row>
    <row r="12" spans="1:2">
      <c r="A12" s="6" t="s">
        <v>16</v>
      </c>
      <c r="B12" s="3" t="s">
        <v>58</v>
      </c>
    </row>
    <row r="13" spans="1:2">
      <c r="A13" s="6" t="s">
        <v>17</v>
      </c>
      <c r="B13" s="3" t="s">
        <v>59</v>
      </c>
    </row>
    <row r="14" spans="1:2">
      <c r="A14" s="6" t="s">
        <v>18</v>
      </c>
      <c r="B14" s="3" t="s">
        <v>60</v>
      </c>
    </row>
    <row r="15" spans="1:2">
      <c r="A15" s="6" t="s">
        <v>19</v>
      </c>
      <c r="B15" s="3" t="s">
        <v>61</v>
      </c>
    </row>
    <row r="16" spans="1:2">
      <c r="A16" s="6" t="s">
        <v>20</v>
      </c>
      <c r="B16" s="3" t="s">
        <v>62</v>
      </c>
    </row>
    <row r="17" spans="1:2">
      <c r="A17" s="6" t="s">
        <v>3</v>
      </c>
      <c r="B17" s="3" t="s">
        <v>4</v>
      </c>
    </row>
    <row r="18" spans="1:2" ht="30" customHeight="1" thickBot="1">
      <c r="A18" s="52" t="s">
        <v>3</v>
      </c>
      <c r="B18" s="52"/>
    </row>
    <row r="19" spans="1:2" ht="15.75" thickTop="1">
      <c r="A19" s="51" t="s">
        <v>73</v>
      </c>
      <c r="B19" s="51"/>
    </row>
    <row r="20" spans="1:2">
      <c r="A20" s="51" t="s">
        <v>74</v>
      </c>
      <c r="B20" s="51"/>
    </row>
    <row r="21" spans="1:2">
      <c r="A21" s="51" t="s">
        <v>5</v>
      </c>
      <c r="B21" s="51"/>
    </row>
    <row r="22" spans="1:2">
      <c r="A22" s="53" t="s">
        <v>8</v>
      </c>
      <c r="B22" s="53"/>
    </row>
    <row r="23" spans="1:2">
      <c r="A23" s="51" t="s">
        <v>6</v>
      </c>
      <c r="B23" s="51"/>
    </row>
    <row r="24" spans="1:2">
      <c r="A24" s="51" t="s">
        <v>7</v>
      </c>
      <c r="B24" s="51"/>
    </row>
    <row r="49" s="3" customFormat="1" hidden="1"/>
    <row r="50" s="3" customFormat="1" hidden="1"/>
    <row r="51" s="3" customFormat="1" hidden="1"/>
    <row r="52" s="3" customFormat="1" hidden="1"/>
    <row r="53" s="3" customFormat="1" hidden="1"/>
    <row r="54" s="3" customFormat="1" hidden="1"/>
    <row r="55" s="3" customFormat="1" hidden="1"/>
    <row r="56" s="3" customFormat="1" hidden="1"/>
    <row r="57" s="3" customFormat="1" hidden="1"/>
    <row r="58" s="3" customFormat="1" hidden="1"/>
    <row r="59" s="3" customFormat="1" hidden="1"/>
    <row r="60" s="3" customFormat="1" hidden="1"/>
  </sheetData>
  <sheetProtection sheet="1" objects="1" scenarios="1"/>
  <mergeCells count="13">
    <mergeCell ref="A24:B24"/>
    <mergeCell ref="A18:B18"/>
    <mergeCell ref="A19:B19"/>
    <mergeCell ref="A20:B20"/>
    <mergeCell ref="A21:B21"/>
    <mergeCell ref="A22:B22"/>
    <mergeCell ref="A23:B23"/>
    <mergeCell ref="A6:B6"/>
    <mergeCell ref="A1:B1"/>
    <mergeCell ref="A2:B2"/>
    <mergeCell ref="A3:B3"/>
    <mergeCell ref="A4:B4"/>
    <mergeCell ref="A5:B5"/>
  </mergeCells>
  <hyperlinks>
    <hyperlink ref="A21" r:id="rId1" xr:uid="{D853CCD8-0DB5-475E-88CC-6E192D608812}"/>
    <hyperlink ref="A23" r:id="rId2" xr:uid="{1AC2BF38-0F33-47CC-A402-6D39367861B3}"/>
    <hyperlink ref="A24" r:id="rId3" location="copyright-and-creative-commons" xr:uid="{6219A299-857C-45A3-B787-9095DF17FE28}"/>
    <hyperlink ref="A22" r:id="rId4" xr:uid="{61648522-CA46-4AB5-9C02-E63D9FF2CD99}"/>
    <hyperlink ref="A8" location="'Table 1'!A1" display="Table 1 &lt;&lt; link to tab &gt;&gt;" xr:uid="{2E74FAD2-B479-4879-892B-FAE6636A2A87}"/>
    <hyperlink ref="A9" location="'Table 2'!A1" display="Table 2 &lt;&lt; link to tab &gt;&gt;" xr:uid="{3C62A4DA-996C-4956-8B63-4D9CB91FAE30}"/>
    <hyperlink ref="A17" location="'Further information'!A1" display="Further information" xr:uid="{B34AB496-9259-443E-8B8E-67643575A123}"/>
    <hyperlink ref="A10" location="'Table 3'!A1" display="Table 3" xr:uid="{F14A43E1-A0BE-4FBA-B088-5B545E89414F}"/>
    <hyperlink ref="A16" location="'Table 9'!A1" display="Table 9" xr:uid="{89326966-CD3B-4CDF-8A64-9C83941FC9F8}"/>
    <hyperlink ref="A19:B19" r:id="rId5" display="This data comes from Estimates and Projections, Aboriginal and Torres Strait Islander Australians, 2011–2036" xr:uid="{D0ACE052-304F-465F-A436-F577A352D806}"/>
    <hyperlink ref="A20:B20" r:id="rId6" location="methodology" display="Visit Estimates and Projections, Aboriginal and Torres Strait Islander Australians methodology, 2011–2036 to understand more about how this data was collected" xr:uid="{6FA4BEE9-8140-4E02-8231-2572A1DEC8F7}"/>
    <hyperlink ref="A11" location="'Table 4'!A1" display="Table 4" xr:uid="{C67A57E5-BD5B-4C0F-83A4-58857E266F2F}"/>
    <hyperlink ref="A12:A15" location="'Table 3'!A1" display="Table 3" xr:uid="{C1392800-C0F4-4A5B-A634-A5E06F49A348}"/>
    <hyperlink ref="A12" location="'Table 5'!A1" display="Table 5" xr:uid="{CF767BF1-9DCA-4CCF-95EB-D59358D63398}"/>
    <hyperlink ref="A13" location="'Table 6'!A1" display="Table 6" xr:uid="{EA8E74EC-CEC1-4D4B-B483-C1B4B32FFB94}"/>
    <hyperlink ref="A14" location="'Table 7'!A1" display="Table 7" xr:uid="{D5098AD0-B36C-4297-8747-5C74321918F5}"/>
    <hyperlink ref="A15" location="'Table 8'!A1" display="Table 8" xr:uid="{30B3884A-BDA8-4ED4-B23D-87C761446171}"/>
  </hyperlinks>
  <pageMargins left="0.7" right="0.7" top="0.75" bottom="0.75" header="0.3" footer="0.3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546B1-EC32-48DD-8C6E-329B92A54A16}">
  <dimension ref="A1:X1048576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sqref="A1:M1"/>
    </sheetView>
  </sheetViews>
  <sheetFormatPr defaultColWidth="0" defaultRowHeight="15" customHeight="1" zeroHeight="1"/>
  <cols>
    <col min="1" max="1" width="30.77734375" style="3" customWidth="1"/>
    <col min="2" max="2" width="6.77734375" style="21" customWidth="1"/>
    <col min="3" max="13" width="9.77734375" style="3" customWidth="1"/>
    <col min="14" max="24" width="0" style="3" hidden="1" customWidth="1"/>
    <col min="25" max="16384" width="8.88671875" style="3" hidden="1"/>
  </cols>
  <sheetData>
    <row r="1" spans="1:13" ht="15" customHeight="1">
      <c r="A1" s="47" t="s">
        <v>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" customFormat="1" ht="60" customHeight="1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36" customHeight="1" thickBot="1">
      <c r="A3" s="46" t="s">
        <v>71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" customHeight="1" thickTop="1">
      <c r="A4" s="50" t="str">
        <f>Contents!A4</f>
        <v>Estimates and Projections, Australian Aboriginal and Torres Strait Islander population, 2011 to 2031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8" customHeight="1"/>
    <row r="6" spans="1:13" ht="18" customHeight="1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8" customHeight="1">
      <c r="A7" s="15"/>
      <c r="B7" s="15"/>
      <c r="C7" s="1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ht="20.100000000000001" customHeight="1">
      <c r="A8" s="15" t="s">
        <v>50</v>
      </c>
      <c r="B8" s="15"/>
      <c r="C8" s="13"/>
    </row>
    <row r="9" spans="1:13" ht="18" customHeight="1">
      <c r="A9" s="18" t="s">
        <v>21</v>
      </c>
      <c r="B9" s="18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</row>
    <row r="10" spans="1:13" ht="15" customHeight="1">
      <c r="A10" s="19" t="s">
        <v>22</v>
      </c>
      <c r="B10" s="22" t="s">
        <v>39</v>
      </c>
      <c r="C10" s="26"/>
      <c r="D10" s="37">
        <v>983709</v>
      </c>
      <c r="E10" s="37">
        <v>1002291</v>
      </c>
      <c r="F10" s="37">
        <v>1021401</v>
      </c>
      <c r="G10" s="37">
        <v>1041032</v>
      </c>
      <c r="H10" s="37">
        <v>1061190</v>
      </c>
      <c r="I10" s="37">
        <v>1081887</v>
      </c>
      <c r="J10" s="37">
        <v>1103150</v>
      </c>
      <c r="K10" s="37">
        <v>1124990</v>
      </c>
      <c r="L10" s="37">
        <v>1147373</v>
      </c>
      <c r="M10" s="37">
        <v>1170272</v>
      </c>
    </row>
    <row r="11" spans="1:13" ht="15" customHeight="1">
      <c r="A11" s="19" t="s">
        <v>23</v>
      </c>
      <c r="B11" s="22" t="s">
        <v>39</v>
      </c>
      <c r="C11" s="26"/>
      <c r="D11" s="37">
        <v>23599</v>
      </c>
      <c r="E11" s="37">
        <v>24194</v>
      </c>
      <c r="F11" s="37">
        <v>24795</v>
      </c>
      <c r="G11" s="37">
        <v>25411</v>
      </c>
      <c r="H11" s="37">
        <v>26048</v>
      </c>
      <c r="I11" s="37">
        <v>26718</v>
      </c>
      <c r="J11" s="37">
        <v>27406</v>
      </c>
      <c r="K11" s="37">
        <v>28066</v>
      </c>
      <c r="L11" s="37">
        <v>28702</v>
      </c>
      <c r="M11" s="37">
        <v>29304</v>
      </c>
    </row>
    <row r="12" spans="1:13" ht="15" customHeight="1">
      <c r="A12" s="19" t="s">
        <v>24</v>
      </c>
      <c r="B12" s="22" t="s">
        <v>39</v>
      </c>
      <c r="C12" s="26"/>
      <c r="D12" s="37">
        <v>5017</v>
      </c>
      <c r="E12" s="37">
        <v>5084</v>
      </c>
      <c r="F12" s="37">
        <v>5164</v>
      </c>
      <c r="G12" s="37">
        <v>5253</v>
      </c>
      <c r="H12" s="37">
        <v>5351</v>
      </c>
      <c r="I12" s="37">
        <v>5455</v>
      </c>
      <c r="J12" s="37">
        <v>5566</v>
      </c>
      <c r="K12" s="37">
        <v>5683</v>
      </c>
      <c r="L12" s="37">
        <v>5803</v>
      </c>
      <c r="M12" s="37">
        <v>5930</v>
      </c>
    </row>
    <row r="13" spans="1:13" ht="15" customHeight="1">
      <c r="A13" s="19" t="s">
        <v>25</v>
      </c>
      <c r="B13" s="22" t="s">
        <v>39</v>
      </c>
      <c r="C13" s="26"/>
      <c r="D13" s="37">
        <v>18582</v>
      </c>
      <c r="E13" s="37">
        <v>19110</v>
      </c>
      <c r="F13" s="37">
        <v>19631</v>
      </c>
      <c r="G13" s="37">
        <v>20158</v>
      </c>
      <c r="H13" s="37">
        <v>20697</v>
      </c>
      <c r="I13" s="37">
        <v>21263</v>
      </c>
      <c r="J13" s="37">
        <v>21840</v>
      </c>
      <c r="K13" s="37">
        <v>22383</v>
      </c>
      <c r="L13" s="37">
        <v>22899</v>
      </c>
      <c r="M13" s="37">
        <v>23374</v>
      </c>
    </row>
    <row r="14" spans="1:13" ht="15" customHeight="1">
      <c r="A14" s="19" t="s">
        <v>26</v>
      </c>
      <c r="B14" s="22" t="s">
        <v>39</v>
      </c>
      <c r="C14" s="26"/>
      <c r="D14" s="37">
        <v>18582</v>
      </c>
      <c r="E14" s="37">
        <v>19110</v>
      </c>
      <c r="F14" s="37">
        <v>19631</v>
      </c>
      <c r="G14" s="37">
        <v>20158</v>
      </c>
      <c r="H14" s="37">
        <v>20697</v>
      </c>
      <c r="I14" s="37">
        <v>21263</v>
      </c>
      <c r="J14" s="37">
        <v>21840</v>
      </c>
      <c r="K14" s="37">
        <v>22383</v>
      </c>
      <c r="L14" s="37">
        <v>22899</v>
      </c>
      <c r="M14" s="37">
        <v>23374</v>
      </c>
    </row>
    <row r="15" spans="1:13" ht="15" customHeight="1">
      <c r="A15" s="19" t="s">
        <v>27</v>
      </c>
      <c r="B15" s="22" t="s">
        <v>39</v>
      </c>
      <c r="C15" s="24">
        <v>983709</v>
      </c>
      <c r="D15" s="37">
        <v>1002291</v>
      </c>
      <c r="E15" s="37">
        <v>1021401</v>
      </c>
      <c r="F15" s="37">
        <v>1041032</v>
      </c>
      <c r="G15" s="37">
        <v>1061190</v>
      </c>
      <c r="H15" s="37">
        <v>1081887</v>
      </c>
      <c r="I15" s="37">
        <v>1103150</v>
      </c>
      <c r="J15" s="37">
        <v>1124990</v>
      </c>
      <c r="K15" s="37">
        <v>1147373</v>
      </c>
      <c r="L15" s="37">
        <v>1170272</v>
      </c>
      <c r="M15" s="37">
        <v>1193646</v>
      </c>
    </row>
    <row r="16" spans="1:13" ht="18" customHeight="1">
      <c r="A16" s="16" t="s">
        <v>28</v>
      </c>
      <c r="B16" s="22"/>
      <c r="C16" s="12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 ht="15" customHeight="1">
      <c r="A17" s="19" t="s">
        <v>35</v>
      </c>
      <c r="B17" s="22" t="s">
        <v>40</v>
      </c>
      <c r="C17" s="26"/>
      <c r="D17" s="39">
        <v>2.124973587606219</v>
      </c>
      <c r="E17" s="39">
        <v>2.124973587606219</v>
      </c>
      <c r="F17" s="39">
        <v>2.124973587606219</v>
      </c>
      <c r="G17" s="39">
        <v>2.124973587606219</v>
      </c>
      <c r="H17" s="39">
        <v>2.124973587606219</v>
      </c>
      <c r="I17" s="39">
        <v>2.124973587606219</v>
      </c>
      <c r="J17" s="39">
        <v>2.124973587606219</v>
      </c>
      <c r="K17" s="39">
        <v>2.124973587606219</v>
      </c>
      <c r="L17" s="39">
        <v>2.124973587606219</v>
      </c>
      <c r="M17" s="39">
        <v>2.124973587606219</v>
      </c>
    </row>
    <row r="18" spans="1:13" ht="15" customHeight="1">
      <c r="A18" s="19" t="s">
        <v>36</v>
      </c>
      <c r="B18" s="22" t="s">
        <v>40</v>
      </c>
      <c r="C18" s="26"/>
      <c r="D18" s="40">
        <v>1.0343514570865244</v>
      </c>
      <c r="E18" s="40">
        <v>1.039523214371957</v>
      </c>
      <c r="F18" s="40">
        <v>1.0447208304438167</v>
      </c>
      <c r="G18" s="40">
        <v>1.0499444345960356</v>
      </c>
      <c r="H18" s="40">
        <v>1.0551941567690157</v>
      </c>
      <c r="I18" s="40">
        <v>1.0604701275528607</v>
      </c>
      <c r="J18" s="40">
        <v>1.065772478190625</v>
      </c>
      <c r="K18" s="40">
        <v>1.0711013405815781</v>
      </c>
      <c r="L18" s="40">
        <v>1.076456847284486</v>
      </c>
      <c r="M18" s="40">
        <v>1.0818391315209084</v>
      </c>
    </row>
    <row r="19" spans="1:13" ht="15" customHeight="1">
      <c r="A19" s="19" t="s">
        <v>26</v>
      </c>
      <c r="B19" s="22" t="s">
        <v>40</v>
      </c>
      <c r="C19" s="26"/>
      <c r="D19" s="39">
        <v>1.8889732634346235</v>
      </c>
      <c r="E19" s="39">
        <v>1.9066319063026693</v>
      </c>
      <c r="F19" s="39">
        <v>1.9219679636107712</v>
      </c>
      <c r="G19" s="39">
        <v>1.9363477779741567</v>
      </c>
      <c r="H19" s="39">
        <v>1.9503576173917958</v>
      </c>
      <c r="I19" s="39">
        <v>1.9653623714861235</v>
      </c>
      <c r="J19" s="39">
        <v>1.9797851606762507</v>
      </c>
      <c r="K19" s="39">
        <v>1.9896176854905301</v>
      </c>
      <c r="L19" s="39">
        <v>1.995776438873853</v>
      </c>
      <c r="M19" s="39">
        <v>1.9973134450794294</v>
      </c>
    </row>
    <row r="20" spans="1:13" ht="18" customHeight="1">
      <c r="A20" s="16" t="s">
        <v>29</v>
      </c>
      <c r="B20" s="22"/>
      <c r="C20" s="12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3" ht="15" customHeight="1">
      <c r="A21" s="16" t="s">
        <v>30</v>
      </c>
      <c r="B21" s="22" t="s">
        <v>41</v>
      </c>
      <c r="C21" s="27">
        <v>23.31</v>
      </c>
      <c r="D21" s="27">
        <v>23.49</v>
      </c>
      <c r="E21" s="27">
        <v>23.67</v>
      </c>
      <c r="F21" s="27">
        <v>23.83</v>
      </c>
      <c r="G21" s="27">
        <v>23.99</v>
      </c>
      <c r="H21" s="27">
        <v>24.14</v>
      </c>
      <c r="I21" s="27">
        <v>24.26</v>
      </c>
      <c r="J21" s="27">
        <v>24.39</v>
      </c>
      <c r="K21" s="27">
        <v>24.53</v>
      </c>
      <c r="L21" s="27">
        <v>24.68</v>
      </c>
      <c r="M21" s="27">
        <v>24.85</v>
      </c>
    </row>
    <row r="22" spans="1:13" ht="15" customHeight="1">
      <c r="A22" s="16" t="s">
        <v>31</v>
      </c>
      <c r="B22" s="22" t="s">
        <v>41</v>
      </c>
      <c r="C22" s="27">
        <v>24.75</v>
      </c>
      <c r="D22" s="27">
        <v>24.91</v>
      </c>
      <c r="E22" s="27">
        <v>25.07</v>
      </c>
      <c r="F22" s="27">
        <v>25.23</v>
      </c>
      <c r="G22" s="27">
        <v>25.37</v>
      </c>
      <c r="H22" s="27">
        <v>25.51</v>
      </c>
      <c r="I22" s="27">
        <v>25.64</v>
      </c>
      <c r="J22" s="27">
        <v>25.74</v>
      </c>
      <c r="K22" s="27">
        <v>25.84</v>
      </c>
      <c r="L22" s="27">
        <v>25.93</v>
      </c>
      <c r="M22" s="27">
        <v>26.06</v>
      </c>
    </row>
    <row r="23" spans="1:13" ht="15" customHeight="1">
      <c r="A23" s="16" t="s">
        <v>32</v>
      </c>
      <c r="B23" s="22" t="s">
        <v>41</v>
      </c>
      <c r="C23" s="27">
        <v>24</v>
      </c>
      <c r="D23" s="27">
        <v>24.18</v>
      </c>
      <c r="E23" s="27">
        <v>24.35</v>
      </c>
      <c r="F23" s="27">
        <v>24.51</v>
      </c>
      <c r="G23" s="27">
        <v>24.66</v>
      </c>
      <c r="H23" s="27">
        <v>24.81</v>
      </c>
      <c r="I23" s="27">
        <v>24.93</v>
      </c>
      <c r="J23" s="27">
        <v>25.04</v>
      </c>
      <c r="K23" s="27">
        <v>25.15</v>
      </c>
      <c r="L23" s="27">
        <v>25.29</v>
      </c>
      <c r="M23" s="27">
        <v>25.44</v>
      </c>
    </row>
    <row r="24" spans="1:13" ht="18" customHeight="1">
      <c r="A24" s="16" t="s">
        <v>37</v>
      </c>
      <c r="B24" s="22" t="s">
        <v>42</v>
      </c>
      <c r="C24" s="30">
        <v>100.6</v>
      </c>
      <c r="D24" s="42">
        <v>100.7</v>
      </c>
      <c r="E24" s="42">
        <v>100.7</v>
      </c>
      <c r="F24" s="42">
        <v>100.8</v>
      </c>
      <c r="G24" s="42">
        <v>100.8</v>
      </c>
      <c r="H24" s="42">
        <v>100.9</v>
      </c>
      <c r="I24" s="42">
        <v>100.9</v>
      </c>
      <c r="J24" s="42">
        <v>101</v>
      </c>
      <c r="K24" s="42">
        <v>101.1</v>
      </c>
      <c r="L24" s="42">
        <v>101.1</v>
      </c>
      <c r="M24" s="42">
        <v>101.2</v>
      </c>
    </row>
    <row r="25" spans="1:13" ht="18" customHeight="1">
      <c r="A25" s="16" t="s">
        <v>38</v>
      </c>
      <c r="B25" s="16"/>
      <c r="C25" s="12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1:13" ht="15" customHeight="1">
      <c r="A26" s="18" t="s">
        <v>33</v>
      </c>
      <c r="B26" s="21" t="s">
        <v>43</v>
      </c>
      <c r="C26" s="30">
        <v>33.1</v>
      </c>
      <c r="D26" s="42">
        <v>32.6</v>
      </c>
      <c r="E26" s="42">
        <v>32.200000000000003</v>
      </c>
      <c r="F26" s="42">
        <v>31.8</v>
      </c>
      <c r="G26" s="42">
        <v>31.5</v>
      </c>
      <c r="H26" s="42">
        <v>31.2</v>
      </c>
      <c r="I26" s="42">
        <v>31.1</v>
      </c>
      <c r="J26" s="42">
        <v>30.9</v>
      </c>
      <c r="K26" s="42">
        <v>30.9</v>
      </c>
      <c r="L26" s="42">
        <v>30.8</v>
      </c>
      <c r="M26" s="42">
        <v>30.9</v>
      </c>
    </row>
    <row r="27" spans="1:13" ht="15" customHeight="1">
      <c r="A27" s="16" t="s">
        <v>44</v>
      </c>
      <c r="B27" s="22" t="s">
        <v>43</v>
      </c>
      <c r="C27" s="30">
        <v>61.5</v>
      </c>
      <c r="D27" s="42">
        <v>61.7</v>
      </c>
      <c r="E27" s="42">
        <v>62</v>
      </c>
      <c r="F27" s="42">
        <v>62.1</v>
      </c>
      <c r="G27" s="42">
        <v>62.2</v>
      </c>
      <c r="H27" s="42">
        <v>62.2</v>
      </c>
      <c r="I27" s="42">
        <v>62.2</v>
      </c>
      <c r="J27" s="42">
        <v>62.1</v>
      </c>
      <c r="K27" s="42">
        <v>61.9</v>
      </c>
      <c r="L27" s="42">
        <v>61.7</v>
      </c>
      <c r="M27" s="42">
        <v>61.5</v>
      </c>
    </row>
    <row r="28" spans="1:13" ht="15" customHeight="1">
      <c r="A28" s="16" t="s">
        <v>34</v>
      </c>
      <c r="B28" s="22" t="s">
        <v>43</v>
      </c>
      <c r="C28" s="30">
        <v>5.4</v>
      </c>
      <c r="D28" s="42">
        <v>5.6</v>
      </c>
      <c r="E28" s="42">
        <v>5.8</v>
      </c>
      <c r="F28" s="42">
        <v>6.1</v>
      </c>
      <c r="G28" s="42">
        <v>6.3</v>
      </c>
      <c r="H28" s="42">
        <v>6.6</v>
      </c>
      <c r="I28" s="42">
        <v>6.8</v>
      </c>
      <c r="J28" s="42">
        <v>7</v>
      </c>
      <c r="K28" s="42">
        <v>7.2</v>
      </c>
      <c r="L28" s="42">
        <v>7.4</v>
      </c>
      <c r="M28" s="42">
        <v>7.6</v>
      </c>
    </row>
    <row r="29" spans="1:13" ht="20.100000000000001" customHeight="1">
      <c r="A29" s="15" t="s">
        <v>51</v>
      </c>
      <c r="B29" s="15"/>
      <c r="C29" s="17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1:13" ht="18" customHeight="1">
      <c r="A30" s="18" t="s">
        <v>21</v>
      </c>
      <c r="B30" s="18"/>
      <c r="C30" s="12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13" ht="15" customHeight="1">
      <c r="A31" s="19" t="s">
        <v>22</v>
      </c>
      <c r="B31" s="22" t="s">
        <v>39</v>
      </c>
      <c r="C31" s="26"/>
      <c r="D31" s="37">
        <v>983709</v>
      </c>
      <c r="E31" s="37">
        <v>1002182</v>
      </c>
      <c r="F31" s="37">
        <v>1020956</v>
      </c>
      <c r="G31" s="37">
        <v>1039959</v>
      </c>
      <c r="H31" s="37">
        <v>1059185</v>
      </c>
      <c r="I31" s="37">
        <v>1078636</v>
      </c>
      <c r="J31" s="37">
        <v>1098328</v>
      </c>
      <c r="K31" s="37">
        <v>1118259</v>
      </c>
      <c r="L31" s="37">
        <v>1138389</v>
      </c>
      <c r="M31" s="37">
        <v>1158680</v>
      </c>
    </row>
    <row r="32" spans="1:13" ht="15" customHeight="1">
      <c r="A32" s="19" t="s">
        <v>23</v>
      </c>
      <c r="B32" s="22" t="s">
        <v>39</v>
      </c>
      <c r="C32" s="26"/>
      <c r="D32" s="37">
        <v>23539</v>
      </c>
      <c r="E32" s="37">
        <v>23956</v>
      </c>
      <c r="F32" s="37">
        <v>24311</v>
      </c>
      <c r="G32" s="37">
        <v>24672</v>
      </c>
      <c r="H32" s="37">
        <v>25044</v>
      </c>
      <c r="I32" s="37">
        <v>25439</v>
      </c>
      <c r="J32" s="37">
        <v>25840</v>
      </c>
      <c r="K32" s="37">
        <v>26206</v>
      </c>
      <c r="L32" s="37">
        <v>26541</v>
      </c>
      <c r="M32" s="37">
        <v>26838</v>
      </c>
    </row>
    <row r="33" spans="1:13" ht="15" customHeight="1">
      <c r="A33" s="19" t="s">
        <v>24</v>
      </c>
      <c r="B33" s="22" t="s">
        <v>39</v>
      </c>
      <c r="C33" s="26"/>
      <c r="D33" s="37">
        <v>5066</v>
      </c>
      <c r="E33" s="37">
        <v>5182</v>
      </c>
      <c r="F33" s="37">
        <v>5308</v>
      </c>
      <c r="G33" s="37">
        <v>5446</v>
      </c>
      <c r="H33" s="37">
        <v>5593</v>
      </c>
      <c r="I33" s="37">
        <v>5747</v>
      </c>
      <c r="J33" s="37">
        <v>5909</v>
      </c>
      <c r="K33" s="37">
        <v>6076</v>
      </c>
      <c r="L33" s="37">
        <v>6250</v>
      </c>
      <c r="M33" s="37">
        <v>6430</v>
      </c>
    </row>
    <row r="34" spans="1:13" ht="15" customHeight="1">
      <c r="A34" s="19" t="s">
        <v>25</v>
      </c>
      <c r="B34" s="22" t="s">
        <v>39</v>
      </c>
      <c r="C34" s="26"/>
      <c r="D34" s="37">
        <v>18473</v>
      </c>
      <c r="E34" s="37">
        <v>18774</v>
      </c>
      <c r="F34" s="37">
        <v>19003</v>
      </c>
      <c r="G34" s="37">
        <v>19226</v>
      </c>
      <c r="H34" s="37">
        <v>19451</v>
      </c>
      <c r="I34" s="37">
        <v>19692</v>
      </c>
      <c r="J34" s="37">
        <v>19931</v>
      </c>
      <c r="K34" s="37">
        <v>20130</v>
      </c>
      <c r="L34" s="37">
        <v>20291</v>
      </c>
      <c r="M34" s="37">
        <v>20408</v>
      </c>
    </row>
    <row r="35" spans="1:13" ht="15" customHeight="1">
      <c r="A35" s="19" t="s">
        <v>26</v>
      </c>
      <c r="B35" s="22" t="s">
        <v>39</v>
      </c>
      <c r="C35" s="26"/>
      <c r="D35" s="37">
        <v>18473</v>
      </c>
      <c r="E35" s="37">
        <v>18774</v>
      </c>
      <c r="F35" s="37">
        <v>19003</v>
      </c>
      <c r="G35" s="37">
        <v>19226</v>
      </c>
      <c r="H35" s="37">
        <v>19451</v>
      </c>
      <c r="I35" s="37">
        <v>19692</v>
      </c>
      <c r="J35" s="37">
        <v>19931</v>
      </c>
      <c r="K35" s="37">
        <v>20130</v>
      </c>
      <c r="L35" s="37">
        <v>20291</v>
      </c>
      <c r="M35" s="37">
        <v>20408</v>
      </c>
    </row>
    <row r="36" spans="1:13" ht="15" customHeight="1">
      <c r="A36" s="19" t="s">
        <v>27</v>
      </c>
      <c r="B36" s="22" t="s">
        <v>39</v>
      </c>
      <c r="C36" s="24">
        <v>983709</v>
      </c>
      <c r="D36" s="37">
        <v>1002182</v>
      </c>
      <c r="E36" s="37">
        <v>1020956</v>
      </c>
      <c r="F36" s="37">
        <v>1039959</v>
      </c>
      <c r="G36" s="37">
        <v>1059185</v>
      </c>
      <c r="H36" s="37">
        <v>1078636</v>
      </c>
      <c r="I36" s="37">
        <v>1098328</v>
      </c>
      <c r="J36" s="37">
        <v>1118259</v>
      </c>
      <c r="K36" s="37">
        <v>1138389</v>
      </c>
      <c r="L36" s="37">
        <v>1158680</v>
      </c>
      <c r="M36" s="37">
        <v>1179088</v>
      </c>
    </row>
    <row r="37" spans="1:13" ht="18" customHeight="1">
      <c r="A37" s="16" t="s">
        <v>28</v>
      </c>
      <c r="B37" s="22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5" customHeight="1">
      <c r="A38" s="19" t="s">
        <v>35</v>
      </c>
      <c r="B38" s="22" t="s">
        <v>40</v>
      </c>
      <c r="C38" s="26"/>
      <c r="D38" s="40">
        <v>2.1122237460805815</v>
      </c>
      <c r="E38" s="40">
        <v>2.0868770611276144</v>
      </c>
      <c r="F38" s="40">
        <v>2.0618345363940831</v>
      </c>
      <c r="G38" s="40">
        <v>2.0370925219573541</v>
      </c>
      <c r="H38" s="40">
        <v>2.012647411693866</v>
      </c>
      <c r="I38" s="40">
        <v>1.9884956427535396</v>
      </c>
      <c r="J38" s="40">
        <v>1.9646336950404972</v>
      </c>
      <c r="K38" s="40">
        <v>1.9410580907000112</v>
      </c>
      <c r="L38" s="40">
        <v>1.917765393611611</v>
      </c>
      <c r="M38" s="40">
        <v>1.8947522088882716</v>
      </c>
    </row>
    <row r="39" spans="1:13" ht="15" customHeight="1">
      <c r="A39" s="19" t="s">
        <v>36</v>
      </c>
      <c r="B39" s="22" t="s">
        <v>40</v>
      </c>
      <c r="C39" s="26"/>
      <c r="D39" s="39">
        <v>1.031772027018977</v>
      </c>
      <c r="E39" s="39">
        <v>1.031772027018977</v>
      </c>
      <c r="F39" s="39">
        <v>1.031772027018977</v>
      </c>
      <c r="G39" s="39">
        <v>1.031772027018977</v>
      </c>
      <c r="H39" s="39">
        <v>1.031772027018977</v>
      </c>
      <c r="I39" s="39">
        <v>1.031772027018977</v>
      </c>
      <c r="J39" s="39">
        <v>1.031772027018977</v>
      </c>
      <c r="K39" s="39">
        <v>1.031772027018977</v>
      </c>
      <c r="L39" s="39">
        <v>1.031772027018977</v>
      </c>
      <c r="M39" s="39">
        <v>1.031772027018977</v>
      </c>
    </row>
    <row r="40" spans="1:13" ht="15" customHeight="1">
      <c r="A40" s="19" t="s">
        <v>26</v>
      </c>
      <c r="B40" s="22" t="s">
        <v>40</v>
      </c>
      <c r="C40" s="26"/>
      <c r="D40" s="39">
        <v>1.8778927508033449</v>
      </c>
      <c r="E40" s="39">
        <v>1.8733124322727779</v>
      </c>
      <c r="F40" s="39">
        <v>1.8612947080971276</v>
      </c>
      <c r="G40" s="39">
        <v>1.8487267286498854</v>
      </c>
      <c r="H40" s="39">
        <v>1.8364119582509275</v>
      </c>
      <c r="I40" s="39">
        <v>1.8256390478344819</v>
      </c>
      <c r="J40" s="39">
        <v>1.8146673853348005</v>
      </c>
      <c r="K40" s="39">
        <v>1.8001196502777983</v>
      </c>
      <c r="L40" s="39">
        <v>1.7824311373352941</v>
      </c>
      <c r="M40" s="39">
        <v>1.7613145993716994</v>
      </c>
    </row>
    <row r="41" spans="1:13" ht="18" customHeight="1">
      <c r="A41" s="16" t="s">
        <v>29</v>
      </c>
      <c r="B41" s="22"/>
      <c r="C41" s="12"/>
      <c r="D41" s="41"/>
      <c r="E41" s="41"/>
      <c r="F41" s="41"/>
      <c r="G41" s="41"/>
      <c r="H41" s="41"/>
      <c r="I41" s="41"/>
      <c r="J41" s="41"/>
      <c r="K41" s="41"/>
      <c r="L41" s="41"/>
      <c r="M41" s="41"/>
    </row>
    <row r="42" spans="1:13" ht="15" customHeight="1">
      <c r="A42" s="16" t="s">
        <v>30</v>
      </c>
      <c r="B42" s="22" t="s">
        <v>41</v>
      </c>
      <c r="C42" s="29">
        <v>23.31</v>
      </c>
      <c r="D42" s="39">
        <v>23.49</v>
      </c>
      <c r="E42" s="39">
        <v>23.67</v>
      </c>
      <c r="F42" s="39">
        <v>23.85</v>
      </c>
      <c r="G42" s="39">
        <v>24.02</v>
      </c>
      <c r="H42" s="39">
        <v>24.19</v>
      </c>
      <c r="I42" s="39">
        <v>24.34</v>
      </c>
      <c r="J42" s="39">
        <v>24.49</v>
      </c>
      <c r="K42" s="39">
        <v>24.66</v>
      </c>
      <c r="L42" s="39">
        <v>24.85</v>
      </c>
      <c r="M42" s="39">
        <v>25.06</v>
      </c>
    </row>
    <row r="43" spans="1:13" ht="15" customHeight="1">
      <c r="A43" s="16" t="s">
        <v>31</v>
      </c>
      <c r="B43" s="22" t="s">
        <v>41</v>
      </c>
      <c r="C43" s="29">
        <v>24.75</v>
      </c>
      <c r="D43" s="39">
        <v>24.91</v>
      </c>
      <c r="E43" s="39">
        <v>25.08</v>
      </c>
      <c r="F43" s="39">
        <v>25.24</v>
      </c>
      <c r="G43" s="39">
        <v>25.4</v>
      </c>
      <c r="H43" s="39">
        <v>25.56</v>
      </c>
      <c r="I43" s="39">
        <v>25.72</v>
      </c>
      <c r="J43" s="39">
        <v>25.86</v>
      </c>
      <c r="K43" s="39">
        <v>26</v>
      </c>
      <c r="L43" s="39">
        <v>26.14</v>
      </c>
      <c r="M43" s="39">
        <v>26.31</v>
      </c>
    </row>
    <row r="44" spans="1:13" ht="15" customHeight="1">
      <c r="A44" s="16" t="s">
        <v>32</v>
      </c>
      <c r="B44" s="22" t="s">
        <v>41</v>
      </c>
      <c r="C44" s="29">
        <v>24</v>
      </c>
      <c r="D44" s="39">
        <v>24.18</v>
      </c>
      <c r="E44" s="39">
        <v>24.35</v>
      </c>
      <c r="F44" s="39">
        <v>24.52</v>
      </c>
      <c r="G44" s="39">
        <v>24.69</v>
      </c>
      <c r="H44" s="39">
        <v>24.86</v>
      </c>
      <c r="I44" s="39">
        <v>25.01</v>
      </c>
      <c r="J44" s="39">
        <v>25.15</v>
      </c>
      <c r="K44" s="39">
        <v>25.3</v>
      </c>
      <c r="L44" s="39">
        <v>25.47</v>
      </c>
      <c r="M44" s="39">
        <v>25.66</v>
      </c>
    </row>
    <row r="45" spans="1:13" ht="18" customHeight="1">
      <c r="A45" s="16" t="s">
        <v>37</v>
      </c>
      <c r="B45" s="22" t="s">
        <v>42</v>
      </c>
      <c r="C45" s="30">
        <v>100.6</v>
      </c>
      <c r="D45" s="42">
        <v>100.7</v>
      </c>
      <c r="E45" s="42">
        <v>100.7</v>
      </c>
      <c r="F45" s="42">
        <v>100.7</v>
      </c>
      <c r="G45" s="42">
        <v>100.8</v>
      </c>
      <c r="H45" s="42">
        <v>100.8</v>
      </c>
      <c r="I45" s="42">
        <v>100.9</v>
      </c>
      <c r="J45" s="42">
        <v>100.9</v>
      </c>
      <c r="K45" s="42">
        <v>101</v>
      </c>
      <c r="L45" s="42">
        <v>101</v>
      </c>
      <c r="M45" s="42">
        <v>101.1</v>
      </c>
    </row>
    <row r="46" spans="1:13" ht="18" customHeight="1">
      <c r="A46" s="16" t="s">
        <v>38</v>
      </c>
      <c r="B46" s="16"/>
      <c r="C46" s="12"/>
      <c r="D46" s="43"/>
      <c r="E46" s="43"/>
      <c r="F46" s="43"/>
      <c r="G46" s="43"/>
      <c r="H46" s="43"/>
      <c r="I46" s="43"/>
      <c r="J46" s="43"/>
      <c r="K46" s="43"/>
      <c r="L46" s="43"/>
      <c r="M46" s="43"/>
    </row>
    <row r="47" spans="1:13" ht="15" customHeight="1">
      <c r="A47" s="18" t="s">
        <v>33</v>
      </c>
      <c r="B47" s="21" t="s">
        <v>43</v>
      </c>
      <c r="C47" s="30">
        <v>33.1</v>
      </c>
      <c r="D47" s="42">
        <v>32.6</v>
      </c>
      <c r="E47" s="42">
        <v>32.200000000000003</v>
      </c>
      <c r="F47" s="42">
        <v>31.8</v>
      </c>
      <c r="G47" s="42">
        <v>31.4</v>
      </c>
      <c r="H47" s="42">
        <v>31.1</v>
      </c>
      <c r="I47" s="42">
        <v>30.8</v>
      </c>
      <c r="J47" s="42">
        <v>30.6</v>
      </c>
      <c r="K47" s="42">
        <v>30.5</v>
      </c>
      <c r="L47" s="42">
        <v>30.3</v>
      </c>
      <c r="M47" s="42">
        <v>30.2</v>
      </c>
    </row>
    <row r="48" spans="1:13" ht="15" customHeight="1">
      <c r="A48" s="16" t="s">
        <v>44</v>
      </c>
      <c r="B48" s="22" t="s">
        <v>43</v>
      </c>
      <c r="C48" s="30">
        <v>61.5</v>
      </c>
      <c r="D48" s="42">
        <v>61.7</v>
      </c>
      <c r="E48" s="42">
        <v>62</v>
      </c>
      <c r="F48" s="42">
        <v>62.2</v>
      </c>
      <c r="G48" s="42">
        <v>62.3</v>
      </c>
      <c r="H48" s="42">
        <v>62.4</v>
      </c>
      <c r="I48" s="42">
        <v>62.4</v>
      </c>
      <c r="J48" s="42">
        <v>62.4</v>
      </c>
      <c r="K48" s="42">
        <v>62.3</v>
      </c>
      <c r="L48" s="42">
        <v>62.3</v>
      </c>
      <c r="M48" s="42">
        <v>62.2</v>
      </c>
    </row>
    <row r="49" spans="1:13" ht="15" customHeight="1">
      <c r="A49" s="16" t="s">
        <v>34</v>
      </c>
      <c r="B49" s="22" t="s">
        <v>43</v>
      </c>
      <c r="C49" s="30">
        <v>5.4</v>
      </c>
      <c r="D49" s="42">
        <v>5.6</v>
      </c>
      <c r="E49" s="42">
        <v>5.8</v>
      </c>
      <c r="F49" s="42">
        <v>6.1</v>
      </c>
      <c r="G49" s="42">
        <v>6.3</v>
      </c>
      <c r="H49" s="42">
        <v>6.5</v>
      </c>
      <c r="I49" s="42">
        <v>6.8</v>
      </c>
      <c r="J49" s="42">
        <v>7</v>
      </c>
      <c r="K49" s="42">
        <v>7.2</v>
      </c>
      <c r="L49" s="42">
        <v>7.4</v>
      </c>
      <c r="M49" s="42">
        <v>7.6</v>
      </c>
    </row>
    <row r="50" spans="1:13" ht="20.100000000000001" customHeight="1">
      <c r="A50" s="15" t="s">
        <v>52</v>
      </c>
      <c r="B50" s="15"/>
      <c r="C50" s="17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1:13" ht="18" customHeight="1">
      <c r="A51" s="18" t="s">
        <v>21</v>
      </c>
      <c r="B51" s="18"/>
      <c r="C51" s="12"/>
      <c r="D51" s="43"/>
      <c r="E51" s="43"/>
      <c r="F51" s="43"/>
      <c r="G51" s="43"/>
      <c r="H51" s="43"/>
      <c r="I51" s="43"/>
      <c r="J51" s="43"/>
      <c r="K51" s="43"/>
      <c r="L51" s="43"/>
      <c r="M51" s="43"/>
    </row>
    <row r="52" spans="1:13" ht="15" customHeight="1">
      <c r="A52" s="19" t="s">
        <v>22</v>
      </c>
      <c r="B52" s="22" t="s">
        <v>39</v>
      </c>
      <c r="C52" s="26"/>
      <c r="D52" s="37">
        <v>983709</v>
      </c>
      <c r="E52" s="37">
        <v>1002108</v>
      </c>
      <c r="F52" s="37">
        <v>1020689</v>
      </c>
      <c r="G52" s="37">
        <v>1039356</v>
      </c>
      <c r="H52" s="37">
        <v>1058098</v>
      </c>
      <c r="I52" s="37">
        <v>1076912</v>
      </c>
      <c r="J52" s="37">
        <v>1095808</v>
      </c>
      <c r="K52" s="37">
        <v>1114783</v>
      </c>
      <c r="L52" s="37">
        <v>1133791</v>
      </c>
      <c r="M52" s="37">
        <v>1152793</v>
      </c>
    </row>
    <row r="53" spans="1:13" ht="15" customHeight="1">
      <c r="A53" s="19" t="s">
        <v>23</v>
      </c>
      <c r="B53" s="22" t="s">
        <v>39</v>
      </c>
      <c r="C53" s="26"/>
      <c r="D53" s="37">
        <v>23518</v>
      </c>
      <c r="E53" s="37">
        <v>23867</v>
      </c>
      <c r="F53" s="37">
        <v>24132</v>
      </c>
      <c r="G53" s="37">
        <v>24398</v>
      </c>
      <c r="H53" s="37">
        <v>24672</v>
      </c>
      <c r="I53" s="37">
        <v>24967</v>
      </c>
      <c r="J53" s="37">
        <v>25265</v>
      </c>
      <c r="K53" s="37">
        <v>25526</v>
      </c>
      <c r="L53" s="37">
        <v>25754</v>
      </c>
      <c r="M53" s="37">
        <v>25942</v>
      </c>
    </row>
    <row r="54" spans="1:13" ht="15" customHeight="1">
      <c r="A54" s="19" t="s">
        <v>24</v>
      </c>
      <c r="B54" s="22" t="s">
        <v>39</v>
      </c>
      <c r="C54" s="26"/>
      <c r="D54" s="37">
        <v>5119</v>
      </c>
      <c r="E54" s="37">
        <v>5286</v>
      </c>
      <c r="F54" s="37">
        <v>5465</v>
      </c>
      <c r="G54" s="37">
        <v>5656</v>
      </c>
      <c r="H54" s="37">
        <v>5858</v>
      </c>
      <c r="I54" s="37">
        <v>6071</v>
      </c>
      <c r="J54" s="37">
        <v>6290</v>
      </c>
      <c r="K54" s="37">
        <v>6518</v>
      </c>
      <c r="L54" s="37">
        <v>6752</v>
      </c>
      <c r="M54" s="37">
        <v>6994</v>
      </c>
    </row>
    <row r="55" spans="1:13" ht="15" customHeight="1">
      <c r="A55" s="19" t="s">
        <v>25</v>
      </c>
      <c r="B55" s="22" t="s">
        <v>39</v>
      </c>
      <c r="C55" s="26"/>
      <c r="D55" s="37">
        <v>18399</v>
      </c>
      <c r="E55" s="37">
        <v>18581</v>
      </c>
      <c r="F55" s="37">
        <v>18667</v>
      </c>
      <c r="G55" s="37">
        <v>18742</v>
      </c>
      <c r="H55" s="37">
        <v>18814</v>
      </c>
      <c r="I55" s="37">
        <v>18896</v>
      </c>
      <c r="J55" s="37">
        <v>18975</v>
      </c>
      <c r="K55" s="37">
        <v>19008</v>
      </c>
      <c r="L55" s="37">
        <v>19002</v>
      </c>
      <c r="M55" s="37">
        <v>18948</v>
      </c>
    </row>
    <row r="56" spans="1:13" ht="15" customHeight="1">
      <c r="A56" s="19" t="s">
        <v>26</v>
      </c>
      <c r="B56" s="22" t="s">
        <v>39</v>
      </c>
      <c r="C56" s="26"/>
      <c r="D56" s="37">
        <v>18399</v>
      </c>
      <c r="E56" s="37">
        <v>18581</v>
      </c>
      <c r="F56" s="37">
        <v>18667</v>
      </c>
      <c r="G56" s="37">
        <v>18742</v>
      </c>
      <c r="H56" s="37">
        <v>18814</v>
      </c>
      <c r="I56" s="37">
        <v>18896</v>
      </c>
      <c r="J56" s="37">
        <v>18975</v>
      </c>
      <c r="K56" s="37">
        <v>19008</v>
      </c>
      <c r="L56" s="37">
        <v>19002</v>
      </c>
      <c r="M56" s="37">
        <v>18948</v>
      </c>
    </row>
    <row r="57" spans="1:13" ht="15" customHeight="1">
      <c r="A57" s="19" t="s">
        <v>27</v>
      </c>
      <c r="B57" s="22" t="s">
        <v>39</v>
      </c>
      <c r="C57" s="26">
        <v>983709</v>
      </c>
      <c r="D57" s="37">
        <v>1002108</v>
      </c>
      <c r="E57" s="37">
        <v>1020689</v>
      </c>
      <c r="F57" s="37">
        <v>1039356</v>
      </c>
      <c r="G57" s="37">
        <v>1058098</v>
      </c>
      <c r="H57" s="37">
        <v>1076912</v>
      </c>
      <c r="I57" s="37">
        <v>1095808</v>
      </c>
      <c r="J57" s="37">
        <v>1114783</v>
      </c>
      <c r="K57" s="37">
        <v>1133791</v>
      </c>
      <c r="L57" s="37">
        <v>1152793</v>
      </c>
      <c r="M57" s="37">
        <v>1171741</v>
      </c>
    </row>
    <row r="58" spans="1:13" ht="18" customHeight="1">
      <c r="A58" s="16" t="s">
        <v>28</v>
      </c>
      <c r="B58" s="22"/>
      <c r="C58" s="26"/>
      <c r="D58" s="37"/>
      <c r="E58" s="37"/>
      <c r="F58" s="37"/>
      <c r="G58" s="37"/>
      <c r="H58" s="37"/>
      <c r="I58" s="37"/>
      <c r="J58" s="37"/>
      <c r="K58" s="37"/>
      <c r="L58" s="37"/>
      <c r="M58" s="37"/>
    </row>
    <row r="59" spans="1:13" ht="15" customHeight="1">
      <c r="A59" s="19" t="s">
        <v>35</v>
      </c>
      <c r="B59" s="22" t="s">
        <v>40</v>
      </c>
      <c r="C59" s="24"/>
      <c r="D59" s="39">
        <v>2.1090362856991725</v>
      </c>
      <c r="E59" s="39">
        <v>2.077400741413685</v>
      </c>
      <c r="F59" s="39">
        <v>2.0462397302924797</v>
      </c>
      <c r="G59" s="39">
        <v>2.0155461343380927</v>
      </c>
      <c r="H59" s="39">
        <v>1.9853129423230214</v>
      </c>
      <c r="I59" s="39">
        <v>1.955533248188176</v>
      </c>
      <c r="J59" s="39">
        <v>1.9262002494653534</v>
      </c>
      <c r="K59" s="39">
        <v>1.8973072457233731</v>
      </c>
      <c r="L59" s="39">
        <v>1.8688476370375224</v>
      </c>
      <c r="M59" s="39">
        <v>1.8408149224819597</v>
      </c>
    </row>
    <row r="60" spans="1:13" ht="15" customHeight="1">
      <c r="A60" s="19" t="s">
        <v>36</v>
      </c>
      <c r="B60" s="22" t="s">
        <v>40</v>
      </c>
      <c r="C60" s="12"/>
      <c r="D60" s="39">
        <v>1.0291925969514295</v>
      </c>
      <c r="E60" s="39">
        <v>1.0240466339666723</v>
      </c>
      <c r="F60" s="39">
        <v>1.0189264007968388</v>
      </c>
      <c r="G60" s="39">
        <v>1.0138317687928546</v>
      </c>
      <c r="H60" s="39">
        <v>1.0087626099488904</v>
      </c>
      <c r="I60" s="39">
        <v>1.0037187968991459</v>
      </c>
      <c r="J60" s="39">
        <v>0.99870020291465011</v>
      </c>
      <c r="K60" s="39">
        <v>0.99370670190007682</v>
      </c>
      <c r="L60" s="39">
        <v>0.98873816839057638</v>
      </c>
      <c r="M60" s="39">
        <v>0.98379447754862348</v>
      </c>
    </row>
    <row r="61" spans="1:13" ht="15" customHeight="1">
      <c r="A61" s="19" t="s">
        <v>26</v>
      </c>
      <c r="B61" s="22" t="s">
        <v>40</v>
      </c>
      <c r="C61" s="26"/>
      <c r="D61" s="39">
        <v>1.8703702009435608</v>
      </c>
      <c r="E61" s="39">
        <v>1.8541913646034081</v>
      </c>
      <c r="F61" s="39">
        <v>1.8288626604185954</v>
      </c>
      <c r="G61" s="39">
        <v>1.8032320013546821</v>
      </c>
      <c r="H61" s="39">
        <v>1.7780961687858809</v>
      </c>
      <c r="I61" s="39">
        <v>1.7546466192223775</v>
      </c>
      <c r="J61" s="39">
        <v>1.7315989662422648</v>
      </c>
      <c r="K61" s="39">
        <v>1.7050852049232956</v>
      </c>
      <c r="L61" s="39">
        <v>1.6759702625968931</v>
      </c>
      <c r="M61" s="39">
        <v>1.6436602234746411</v>
      </c>
    </row>
    <row r="62" spans="1:13" ht="18" customHeight="1">
      <c r="A62" s="16" t="s">
        <v>29</v>
      </c>
      <c r="B62" s="22"/>
      <c r="C62" s="12"/>
      <c r="D62" s="35"/>
      <c r="E62" s="35"/>
      <c r="F62" s="35"/>
      <c r="G62" s="35"/>
      <c r="H62" s="35"/>
      <c r="I62" s="35"/>
      <c r="J62" s="35"/>
      <c r="K62" s="35"/>
      <c r="L62" s="35"/>
      <c r="M62" s="35"/>
    </row>
    <row r="63" spans="1:13" ht="15" customHeight="1">
      <c r="A63" s="16" t="s">
        <v>30</v>
      </c>
      <c r="B63" s="22" t="s">
        <v>41</v>
      </c>
      <c r="C63" s="29">
        <v>23.31</v>
      </c>
      <c r="D63" s="29">
        <v>23.49</v>
      </c>
      <c r="E63" s="28">
        <v>23.67</v>
      </c>
      <c r="F63" s="28">
        <v>23.84</v>
      </c>
      <c r="G63" s="28">
        <v>24.02</v>
      </c>
      <c r="H63" s="28">
        <v>24.19</v>
      </c>
      <c r="I63" s="28">
        <v>24.35</v>
      </c>
      <c r="J63" s="28">
        <v>24.5</v>
      </c>
      <c r="K63" s="28">
        <v>24.68</v>
      </c>
      <c r="L63" s="28">
        <v>24.87</v>
      </c>
      <c r="M63" s="28">
        <v>25.08</v>
      </c>
    </row>
    <row r="64" spans="1:13" ht="15" customHeight="1">
      <c r="A64" s="16" t="s">
        <v>31</v>
      </c>
      <c r="B64" s="22" t="s">
        <v>41</v>
      </c>
      <c r="C64" s="29">
        <v>24.75</v>
      </c>
      <c r="D64" s="29">
        <v>24.91</v>
      </c>
      <c r="E64" s="28">
        <v>25.08</v>
      </c>
      <c r="F64" s="28">
        <v>25.24</v>
      </c>
      <c r="G64" s="28">
        <v>25.41</v>
      </c>
      <c r="H64" s="28">
        <v>25.57</v>
      </c>
      <c r="I64" s="28">
        <v>25.74</v>
      </c>
      <c r="J64" s="28">
        <v>25.88</v>
      </c>
      <c r="K64" s="28">
        <v>26.03</v>
      </c>
      <c r="L64" s="28">
        <v>26.18</v>
      </c>
      <c r="M64" s="28">
        <v>26.36</v>
      </c>
    </row>
    <row r="65" spans="1:13" ht="15" customHeight="1">
      <c r="A65" s="16" t="s">
        <v>32</v>
      </c>
      <c r="B65" s="22" t="s">
        <v>41</v>
      </c>
      <c r="C65" s="29">
        <v>24</v>
      </c>
      <c r="D65" s="29">
        <v>24.18</v>
      </c>
      <c r="E65" s="28">
        <v>24.35</v>
      </c>
      <c r="F65" s="28">
        <v>24.52</v>
      </c>
      <c r="G65" s="28">
        <v>24.69</v>
      </c>
      <c r="H65" s="28">
        <v>24.86</v>
      </c>
      <c r="I65" s="28">
        <v>25.02</v>
      </c>
      <c r="J65" s="28">
        <v>25.17</v>
      </c>
      <c r="K65" s="28">
        <v>25.33</v>
      </c>
      <c r="L65" s="28">
        <v>25.5</v>
      </c>
      <c r="M65" s="28">
        <v>25.7</v>
      </c>
    </row>
    <row r="66" spans="1:13" ht="18" customHeight="1">
      <c r="A66" s="16" t="s">
        <v>37</v>
      </c>
      <c r="B66" s="22" t="s">
        <v>42</v>
      </c>
      <c r="C66" s="30">
        <v>100.6</v>
      </c>
      <c r="D66" s="30">
        <v>100.7</v>
      </c>
      <c r="E66" s="31">
        <v>100.7</v>
      </c>
      <c r="F66" s="31">
        <v>100.7</v>
      </c>
      <c r="G66" s="31">
        <v>100.8</v>
      </c>
      <c r="H66" s="31">
        <v>100.8</v>
      </c>
      <c r="I66" s="31">
        <v>100.8</v>
      </c>
      <c r="J66" s="31">
        <v>100.9</v>
      </c>
      <c r="K66" s="31">
        <v>100.9</v>
      </c>
      <c r="L66" s="31">
        <v>100.9</v>
      </c>
      <c r="M66" s="31">
        <v>100.9</v>
      </c>
    </row>
    <row r="67" spans="1:13" ht="18" customHeight="1">
      <c r="A67" s="16" t="s">
        <v>38</v>
      </c>
      <c r="B67" s="16"/>
      <c r="C67" s="12"/>
      <c r="D67" s="12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" customHeight="1">
      <c r="A68" s="18" t="s">
        <v>33</v>
      </c>
      <c r="B68" s="21" t="s">
        <v>43</v>
      </c>
      <c r="C68" s="30">
        <v>33.1</v>
      </c>
      <c r="D68" s="30">
        <v>32.6</v>
      </c>
      <c r="E68" s="31">
        <v>32.200000000000003</v>
      </c>
      <c r="F68" s="31">
        <v>31.7</v>
      </c>
      <c r="G68" s="31">
        <v>31.4</v>
      </c>
      <c r="H68" s="31">
        <v>31.1</v>
      </c>
      <c r="I68" s="31">
        <v>30.8</v>
      </c>
      <c r="J68" s="31">
        <v>30.5</v>
      </c>
      <c r="K68" s="31">
        <v>30.3</v>
      </c>
      <c r="L68" s="31">
        <v>30.2</v>
      </c>
      <c r="M68" s="31">
        <v>30.1</v>
      </c>
    </row>
    <row r="69" spans="1:13" ht="15" customHeight="1">
      <c r="A69" s="16" t="s">
        <v>44</v>
      </c>
      <c r="B69" s="22" t="s">
        <v>43</v>
      </c>
      <c r="C69" s="30">
        <v>61.5</v>
      </c>
      <c r="D69" s="30">
        <v>61.7</v>
      </c>
      <c r="E69" s="31">
        <v>62</v>
      </c>
      <c r="F69" s="31">
        <v>62.2</v>
      </c>
      <c r="G69" s="31">
        <v>62.4</v>
      </c>
      <c r="H69" s="31">
        <v>62.4</v>
      </c>
      <c r="I69" s="31">
        <v>62.5</v>
      </c>
      <c r="J69" s="31">
        <v>62.5</v>
      </c>
      <c r="K69" s="31">
        <v>62.5</v>
      </c>
      <c r="L69" s="31">
        <v>62.5</v>
      </c>
      <c r="M69" s="31">
        <v>62.5</v>
      </c>
    </row>
    <row r="70" spans="1:13" ht="15" customHeight="1">
      <c r="A70" s="20" t="s">
        <v>34</v>
      </c>
      <c r="B70" s="23" t="s">
        <v>43</v>
      </c>
      <c r="C70" s="33">
        <v>5.4</v>
      </c>
      <c r="D70" s="33">
        <v>5.6</v>
      </c>
      <c r="E70" s="33">
        <v>5.8</v>
      </c>
      <c r="F70" s="33">
        <v>6</v>
      </c>
      <c r="G70" s="33">
        <v>6.3</v>
      </c>
      <c r="H70" s="33">
        <v>6.5</v>
      </c>
      <c r="I70" s="33">
        <v>6.7</v>
      </c>
      <c r="J70" s="33">
        <v>7</v>
      </c>
      <c r="K70" s="33">
        <v>7.1</v>
      </c>
      <c r="L70" s="33">
        <v>7.3</v>
      </c>
      <c r="M70" s="33">
        <v>7.5</v>
      </c>
    </row>
    <row r="71" spans="1:13">
      <c r="A71" s="51" t="s">
        <v>7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</row>
    <row r="72" spans="1:13" hidden="1">
      <c r="A72" s="8"/>
      <c r="B72" s="22"/>
    </row>
    <row r="73" spans="1:13" hidden="1">
      <c r="A73" s="8"/>
      <c r="B73" s="22"/>
    </row>
    <row r="74" spans="1:13" hidden="1">
      <c r="A74" s="8"/>
      <c r="B74" s="22"/>
    </row>
    <row r="75" spans="1:13" hidden="1">
      <c r="A75" s="8"/>
      <c r="B75" s="22"/>
    </row>
    <row r="76" spans="1:13" hidden="1">
      <c r="A76" s="8"/>
      <c r="B76" s="22"/>
    </row>
    <row r="77" spans="1:13" hidden="1">
      <c r="A77" s="8"/>
      <c r="B77" s="22"/>
    </row>
    <row r="78" spans="1:13" hidden="1">
      <c r="A78" s="9"/>
      <c r="B78" s="9"/>
    </row>
    <row r="79" spans="1:13" hidden="1">
      <c r="A79" s="9"/>
      <c r="B79" s="9"/>
    </row>
    <row r="80" spans="1:13" hidden="1">
      <c r="A80" s="8"/>
      <c r="B80" s="22"/>
    </row>
    <row r="81" spans="1:2" hidden="1">
      <c r="A81" s="8"/>
      <c r="B81" s="22"/>
    </row>
    <row r="82" spans="1:2" hidden="1">
      <c r="A82" s="9"/>
      <c r="B82" s="9"/>
    </row>
    <row r="83" spans="1:2" hidden="1">
      <c r="A83" s="9"/>
      <c r="B83" s="9"/>
    </row>
    <row r="84" spans="1:2" hidden="1">
      <c r="A84" s="8"/>
      <c r="B84" s="22"/>
    </row>
    <row r="85" spans="1:2" hidden="1">
      <c r="A85" s="8"/>
      <c r="B85" s="22"/>
    </row>
    <row r="86" spans="1:2" hidden="1">
      <c r="A86" s="8"/>
      <c r="B86" s="22"/>
    </row>
    <row r="87" spans="1:2" hidden="1">
      <c r="A87" s="8"/>
      <c r="B87" s="22"/>
    </row>
    <row r="88" spans="1:2" hidden="1">
      <c r="A88" s="8"/>
      <c r="B88" s="22"/>
    </row>
    <row r="89" spans="1:2" hidden="1"/>
    <row r="90" spans="1:2" ht="0.75" hidden="1" customHeight="1"/>
    <row r="91" spans="1:2" ht="0.75" hidden="1" customHeight="1"/>
    <row r="1048576" hidden="1"/>
  </sheetData>
  <sheetProtection sheet="1" objects="1" scenarios="1"/>
  <mergeCells count="6">
    <mergeCell ref="A71:M71"/>
    <mergeCell ref="A1:M1"/>
    <mergeCell ref="A2:M2"/>
    <mergeCell ref="A3:M3"/>
    <mergeCell ref="A4:M4"/>
    <mergeCell ref="C6:M6"/>
  </mergeCells>
  <hyperlinks>
    <hyperlink ref="A71" r:id="rId1" location="copyright-and-creative-commons" xr:uid="{B25282B3-D0E8-4134-A5FB-E6D77DFDEB54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492D-68BC-41BB-A0CF-0BB2A98BB011}">
  <dimension ref="A1:M29"/>
  <sheetViews>
    <sheetView workbookViewId="0">
      <pane ySplit="4" topLeftCell="A5" activePane="bottomLeft" state="frozen"/>
      <selection pane="bottomLeft"/>
    </sheetView>
  </sheetViews>
  <sheetFormatPr defaultColWidth="0" defaultRowHeight="15" zeroHeight="1"/>
  <cols>
    <col min="1" max="1" width="140.77734375" style="3" customWidth="1"/>
    <col min="2" max="8" width="8.88671875" style="3" hidden="1" customWidth="1"/>
    <col min="9" max="16383" width="8.88671875" style="3" hidden="1"/>
    <col min="16384" max="16384" width="8.88671875" style="3" hidden="1" customWidth="1"/>
  </cols>
  <sheetData>
    <row r="1" spans="1:13">
      <c r="A1" s="10" t="s">
        <v>15</v>
      </c>
      <c r="B1" s="14"/>
      <c r="C1" s="14"/>
      <c r="D1" s="14"/>
      <c r="E1" s="14"/>
      <c r="F1" s="14"/>
      <c r="G1" s="14"/>
      <c r="H1" s="14"/>
    </row>
    <row r="2" spans="1:13" s="2" customFormat="1" ht="60" customHeight="1">
      <c r="A2" s="11" t="s">
        <v>14</v>
      </c>
      <c r="B2" s="14"/>
      <c r="C2" s="14"/>
      <c r="D2" s="14"/>
      <c r="E2" s="14"/>
      <c r="F2" s="14"/>
      <c r="G2" s="14"/>
      <c r="H2" s="14"/>
    </row>
    <row r="3" spans="1:13" ht="36" customHeight="1" thickBot="1">
      <c r="A3" s="1" t="s">
        <v>3</v>
      </c>
      <c r="B3" s="14"/>
      <c r="C3" s="14"/>
      <c r="D3" s="14"/>
      <c r="E3" s="14"/>
      <c r="F3" s="14"/>
      <c r="G3" s="14"/>
      <c r="H3" s="14"/>
    </row>
    <row r="4" spans="1:13" ht="15" customHeight="1" thickTop="1">
      <c r="A4" s="50" t="str">
        <f>Contents!A4</f>
        <v>Estimates and Projections, Australian Aboriginal and Torres Strait Islander population, 2011 to 2031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30" customHeight="1" thickBot="1">
      <c r="A5" s="4" t="s">
        <v>9</v>
      </c>
      <c r="B5" s="14"/>
      <c r="C5" s="14"/>
      <c r="D5" s="14"/>
      <c r="E5" s="14"/>
      <c r="F5" s="14"/>
      <c r="G5" s="14"/>
      <c r="H5" s="14"/>
    </row>
    <row r="6" spans="1:13" ht="15.75" thickTop="1">
      <c r="A6" s="6" t="s">
        <v>73</v>
      </c>
      <c r="B6" s="14"/>
      <c r="C6" s="14"/>
      <c r="D6" s="14"/>
      <c r="E6" s="14"/>
      <c r="F6" s="14"/>
      <c r="G6" s="14"/>
      <c r="H6" s="14"/>
    </row>
    <row r="7" spans="1:13">
      <c r="A7" s="6" t="s">
        <v>74</v>
      </c>
      <c r="B7" s="14"/>
      <c r="C7" s="14"/>
      <c r="D7" s="14"/>
      <c r="E7" s="14"/>
      <c r="F7" s="14"/>
      <c r="G7" s="14"/>
      <c r="H7" s="14"/>
    </row>
    <row r="8" spans="1:13">
      <c r="A8" s="6" t="s">
        <v>5</v>
      </c>
      <c r="B8" s="14"/>
      <c r="C8" s="14"/>
      <c r="D8" s="14"/>
      <c r="E8" s="14"/>
      <c r="F8" s="14"/>
      <c r="G8" s="14"/>
      <c r="H8" s="14"/>
    </row>
    <row r="9" spans="1:13">
      <c r="A9" s="7" t="s">
        <v>8</v>
      </c>
      <c r="B9" s="14"/>
      <c r="C9" s="14"/>
      <c r="D9" s="14"/>
      <c r="E9" s="14"/>
      <c r="F9" s="14"/>
      <c r="G9" s="14"/>
      <c r="H9" s="14"/>
    </row>
    <row r="10" spans="1:13">
      <c r="A10" s="6" t="s">
        <v>6</v>
      </c>
      <c r="B10" s="14"/>
      <c r="C10" s="14"/>
      <c r="D10" s="14"/>
      <c r="E10" s="14"/>
      <c r="F10" s="14"/>
      <c r="G10" s="14"/>
      <c r="H10" s="14"/>
    </row>
    <row r="11" spans="1:13">
      <c r="A11" s="6" t="s">
        <v>7</v>
      </c>
      <c r="B11" s="14"/>
      <c r="C11" s="14"/>
      <c r="D11" s="14"/>
      <c r="E11" s="14"/>
      <c r="F11" s="14"/>
      <c r="G11" s="14"/>
      <c r="H11" s="14"/>
    </row>
    <row r="17" s="3" customFormat="1" hidden="1"/>
    <row r="18" s="3" customFormat="1" hidden="1"/>
    <row r="19" s="3" customFormat="1" hidden="1"/>
    <row r="20" s="3" customFormat="1" hidden="1"/>
    <row r="21" s="3" customFormat="1" hidden="1"/>
    <row r="22" s="3" customFormat="1" hidden="1"/>
    <row r="23" s="3" customFormat="1" hidden="1"/>
    <row r="24" s="3" customFormat="1" hidden="1"/>
    <row r="25" s="3" customFormat="1" hidden="1"/>
    <row r="26" s="3" customFormat="1" hidden="1"/>
    <row r="27" s="3" customFormat="1" hidden="1"/>
    <row r="28" s="3" customFormat="1" hidden="1"/>
    <row r="29" s="3" customFormat="1" hidden="1"/>
  </sheetData>
  <sheetProtection sheet="1" objects="1" scenarios="1"/>
  <mergeCells count="1">
    <mergeCell ref="A4:M4"/>
  </mergeCells>
  <hyperlinks>
    <hyperlink ref="A11" r:id="rId1" location="copyright-and-creative-commons" xr:uid="{F8F14ABC-320A-4FFD-8DB3-D059F1DCB5F8}"/>
    <hyperlink ref="A8" r:id="rId2" xr:uid="{C55C0383-8BD4-4638-903F-190700457C77}"/>
    <hyperlink ref="A10" r:id="rId3" xr:uid="{7D5EDFFE-F272-4C84-86F0-0DEEB09E71C1}"/>
    <hyperlink ref="A9" r:id="rId4" xr:uid="{A2C6927C-BE60-470F-A289-CC6BDF20780F}"/>
    <hyperlink ref="A6" r:id="rId5" display="This data comes from Estimates and Projections, Aboriginal and Torres Strait Islander Australians, 2011 to 2036" xr:uid="{C1346F34-C87A-4CD0-8039-67D3F9DB6910}"/>
    <hyperlink ref="A7" r:id="rId6" location="methodology" display="Visit Estimates and Projections, Aboriginal and Torres Strait Islander Australians methodology, 2011 to 2036  to understand more about how this data was collected" xr:uid="{FB1E031A-194F-4533-9E19-FE23DA0D16CD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60F-82C4-43BA-BDB1-96261C36B1E1}">
  <dimension ref="A1:X93"/>
  <sheetViews>
    <sheetView workbookViewId="0">
      <pane xSplit="2" ySplit="7" topLeftCell="C8" activePane="bottomRight" state="frozen"/>
      <selection sqref="A1:B1"/>
      <selection pane="topRight" sqref="A1:B1"/>
      <selection pane="bottomLeft" sqref="A1:B1"/>
      <selection pane="bottomRight" sqref="A1:M1"/>
    </sheetView>
  </sheetViews>
  <sheetFormatPr defaultColWidth="0" defaultRowHeight="15" zeroHeight="1"/>
  <cols>
    <col min="1" max="1" width="30.77734375" style="3" customWidth="1"/>
    <col min="2" max="2" width="6.77734375" style="21" customWidth="1"/>
    <col min="3" max="13" width="9.77734375" style="3" customWidth="1"/>
    <col min="14" max="24" width="0" style="3" hidden="1" customWidth="1"/>
    <col min="25" max="16384" width="8.88671875" style="3" hidden="1"/>
  </cols>
  <sheetData>
    <row r="1" spans="1:13" ht="15" customHeight="1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" customFormat="1" ht="60" customHeight="1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36" customHeight="1" thickBot="1">
      <c r="A3" s="46" t="s">
        <v>63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" customHeight="1" thickTop="1">
      <c r="A4" s="50" t="str">
        <f>Contents!A4</f>
        <v>Estimates and Projections, Australian Aboriginal and Torres Strait Islander population, 2011 to 2031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8" customHeight="1"/>
    <row r="6" spans="1:13" ht="18" customHeight="1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8" customHeight="1">
      <c r="A7" s="15"/>
      <c r="B7" s="15"/>
      <c r="C7" s="1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ht="20.100000000000001" customHeight="1">
      <c r="A8" s="15" t="s">
        <v>50</v>
      </c>
      <c r="B8" s="15"/>
      <c r="C8" s="13"/>
    </row>
    <row r="9" spans="1:13" ht="18" customHeight="1">
      <c r="A9" s="18" t="s">
        <v>21</v>
      </c>
      <c r="B9" s="18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</row>
    <row r="10" spans="1:13" ht="15" customHeight="1">
      <c r="A10" s="19" t="s">
        <v>22</v>
      </c>
      <c r="B10" s="22" t="s">
        <v>39</v>
      </c>
      <c r="C10" s="26"/>
      <c r="D10" s="24">
        <v>339710</v>
      </c>
      <c r="E10" s="24">
        <v>345772</v>
      </c>
      <c r="F10" s="25">
        <v>352029</v>
      </c>
      <c r="G10" s="25">
        <v>358483</v>
      </c>
      <c r="H10" s="25">
        <v>365139</v>
      </c>
      <c r="I10" s="25">
        <v>371999</v>
      </c>
      <c r="J10" s="25">
        <v>379074</v>
      </c>
      <c r="K10" s="25">
        <v>386362</v>
      </c>
      <c r="L10" s="25">
        <v>393848</v>
      </c>
      <c r="M10" s="25">
        <v>401524</v>
      </c>
    </row>
    <row r="11" spans="1:13" ht="15" customHeight="1">
      <c r="A11" s="19" t="s">
        <v>23</v>
      </c>
      <c r="B11" s="22" t="s">
        <v>39</v>
      </c>
      <c r="C11" s="26"/>
      <c r="D11" s="24">
        <v>8314</v>
      </c>
      <c r="E11" s="25">
        <v>8533</v>
      </c>
      <c r="F11" s="25">
        <v>8756</v>
      </c>
      <c r="G11" s="25">
        <v>8984</v>
      </c>
      <c r="H11" s="25">
        <v>9218</v>
      </c>
      <c r="I11" s="25">
        <v>9463</v>
      </c>
      <c r="J11" s="25">
        <v>9708</v>
      </c>
      <c r="K11" s="25">
        <v>9941</v>
      </c>
      <c r="L11" s="25">
        <v>10168</v>
      </c>
      <c r="M11" s="25">
        <v>10385</v>
      </c>
    </row>
    <row r="12" spans="1:13" ht="15" customHeight="1">
      <c r="A12" s="19" t="s">
        <v>24</v>
      </c>
      <c r="B12" s="22" t="s">
        <v>39</v>
      </c>
      <c r="C12" s="26"/>
      <c r="D12" s="24">
        <v>1569</v>
      </c>
      <c r="E12" s="25">
        <v>1593</v>
      </c>
      <c r="F12" s="25">
        <v>1619</v>
      </c>
      <c r="G12" s="25">
        <v>1645</v>
      </c>
      <c r="H12" s="25">
        <v>1675</v>
      </c>
      <c r="I12" s="25">
        <v>1705</v>
      </c>
      <c r="J12" s="25">
        <v>1737</v>
      </c>
      <c r="K12" s="25">
        <v>1772</v>
      </c>
      <c r="L12" s="25">
        <v>1809</v>
      </c>
      <c r="M12" s="25">
        <v>1847</v>
      </c>
    </row>
    <row r="13" spans="1:13" ht="15" customHeight="1">
      <c r="A13" s="19" t="s">
        <v>25</v>
      </c>
      <c r="B13" s="22" t="s">
        <v>39</v>
      </c>
      <c r="C13" s="26"/>
      <c r="D13" s="24">
        <v>6745</v>
      </c>
      <c r="E13" s="24">
        <v>6940</v>
      </c>
      <c r="F13" s="24">
        <v>7137</v>
      </c>
      <c r="G13" s="24">
        <v>7339</v>
      </c>
      <c r="H13" s="24">
        <v>7543</v>
      </c>
      <c r="I13" s="24">
        <v>7758</v>
      </c>
      <c r="J13" s="24">
        <v>7971</v>
      </c>
      <c r="K13" s="24">
        <v>8169</v>
      </c>
      <c r="L13" s="24">
        <v>8359</v>
      </c>
      <c r="M13" s="24">
        <v>8538</v>
      </c>
    </row>
    <row r="14" spans="1:13" ht="15" customHeight="1">
      <c r="A14" s="19" t="s">
        <v>47</v>
      </c>
      <c r="B14" s="22" t="s">
        <v>39</v>
      </c>
      <c r="C14" s="26"/>
      <c r="D14">
        <v>-683</v>
      </c>
      <c r="E14">
        <v>-683</v>
      </c>
      <c r="F14">
        <v>-683</v>
      </c>
      <c r="G14">
        <v>-683</v>
      </c>
      <c r="H14">
        <v>-683</v>
      </c>
      <c r="I14">
        <v>-683</v>
      </c>
      <c r="J14">
        <v>-683</v>
      </c>
      <c r="K14">
        <v>-683</v>
      </c>
      <c r="L14">
        <v>-683</v>
      </c>
      <c r="M14">
        <v>-683</v>
      </c>
    </row>
    <row r="15" spans="1:13" ht="15" customHeight="1">
      <c r="A15" s="19" t="s">
        <v>26</v>
      </c>
      <c r="B15" s="22" t="s">
        <v>39</v>
      </c>
      <c r="C15" s="26"/>
      <c r="D15" s="24">
        <v>6062</v>
      </c>
      <c r="E15" s="24">
        <v>6257</v>
      </c>
      <c r="F15" s="24">
        <v>6454</v>
      </c>
      <c r="G15" s="24">
        <v>6656</v>
      </c>
      <c r="H15" s="24">
        <v>6860</v>
      </c>
      <c r="I15" s="24">
        <v>7075</v>
      </c>
      <c r="J15" s="24">
        <v>7288</v>
      </c>
      <c r="K15" s="24">
        <v>7486</v>
      </c>
      <c r="L15" s="24">
        <v>7676</v>
      </c>
      <c r="M15" s="24">
        <v>7855</v>
      </c>
    </row>
    <row r="16" spans="1:13" ht="15" customHeight="1">
      <c r="A16" s="19" t="s">
        <v>27</v>
      </c>
      <c r="B16" s="22" t="s">
        <v>39</v>
      </c>
      <c r="C16" s="24">
        <v>339710</v>
      </c>
      <c r="D16" s="24">
        <v>345772</v>
      </c>
      <c r="E16" s="25">
        <v>352029</v>
      </c>
      <c r="F16" s="25">
        <v>358483</v>
      </c>
      <c r="G16" s="25">
        <v>365139</v>
      </c>
      <c r="H16" s="25">
        <v>371999</v>
      </c>
      <c r="I16" s="25">
        <v>379074</v>
      </c>
      <c r="J16" s="25">
        <v>386362</v>
      </c>
      <c r="K16" s="25">
        <v>393848</v>
      </c>
      <c r="L16" s="25">
        <v>401524</v>
      </c>
      <c r="M16" s="25">
        <v>409379</v>
      </c>
    </row>
    <row r="17" spans="1:13" ht="18" customHeight="1">
      <c r="A17" s="16" t="s">
        <v>28</v>
      </c>
      <c r="B17" s="22"/>
      <c r="C17" s="12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ht="15" customHeight="1">
      <c r="A18" s="19" t="s">
        <v>35</v>
      </c>
      <c r="B18" s="22" t="s">
        <v>40</v>
      </c>
      <c r="C18" s="26"/>
      <c r="D18" s="29">
        <v>2.1313810769887986</v>
      </c>
      <c r="E18" s="29">
        <v>2.1313810769887986</v>
      </c>
      <c r="F18" s="29">
        <v>2.1313810769887986</v>
      </c>
      <c r="G18" s="29">
        <v>2.1313810769887986</v>
      </c>
      <c r="H18" s="29">
        <v>2.1313810769887986</v>
      </c>
      <c r="I18" s="29">
        <v>2.1313810769887986</v>
      </c>
      <c r="J18" s="29">
        <v>2.1313810769887986</v>
      </c>
      <c r="K18" s="29">
        <v>2.1313810769887986</v>
      </c>
      <c r="L18" s="29">
        <v>2.1313810769887986</v>
      </c>
      <c r="M18" s="29">
        <v>2.1313810769887986</v>
      </c>
    </row>
    <row r="19" spans="1:13" ht="15" customHeight="1">
      <c r="A19" s="19" t="s">
        <v>36</v>
      </c>
      <c r="B19" s="22" t="s">
        <v>40</v>
      </c>
      <c r="C19" s="26"/>
      <c r="D19" s="32">
        <v>1.2203568306013273</v>
      </c>
      <c r="E19" s="32">
        <v>1.2264586147543337</v>
      </c>
      <c r="F19" s="32">
        <v>1.2325909078281052</v>
      </c>
      <c r="G19" s="32">
        <v>1.2387538623672456</v>
      </c>
      <c r="H19" s="32">
        <v>1.2449476316790817</v>
      </c>
      <c r="I19" s="32">
        <v>1.251172369837477</v>
      </c>
      <c r="J19" s="32">
        <v>1.2574282316866643</v>
      </c>
      <c r="K19" s="32">
        <v>1.2637153728450974</v>
      </c>
      <c r="L19" s="32">
        <v>1.2700339497093227</v>
      </c>
      <c r="M19" s="32">
        <v>1.2763841194578691</v>
      </c>
    </row>
    <row r="20" spans="1:13" ht="15" customHeight="1">
      <c r="A20" s="19" t="s">
        <v>26</v>
      </c>
      <c r="B20" s="22" t="s">
        <v>40</v>
      </c>
      <c r="C20" s="26"/>
      <c r="D20" s="29">
        <v>1.7844632186276632</v>
      </c>
      <c r="E20" s="29">
        <v>1.8095739388961585</v>
      </c>
      <c r="F20" s="29">
        <v>1.8333716824466162</v>
      </c>
      <c r="G20" s="29">
        <v>1.8567128706242775</v>
      </c>
      <c r="H20" s="29">
        <v>1.8787365907229958</v>
      </c>
      <c r="I20" s="29">
        <v>1.9018868330291205</v>
      </c>
      <c r="J20" s="29">
        <v>1.9225797601523764</v>
      </c>
      <c r="K20" s="29">
        <v>1.9375611473178012</v>
      </c>
      <c r="L20" s="29">
        <v>1.9489752391785631</v>
      </c>
      <c r="M20" s="29">
        <v>1.956296510295763</v>
      </c>
    </row>
    <row r="21" spans="1:13" ht="18" customHeight="1">
      <c r="A21" s="16" t="s">
        <v>29</v>
      </c>
      <c r="B21" s="22"/>
      <c r="C21" s="12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ht="15" customHeight="1">
      <c r="A22" s="16" t="s">
        <v>30</v>
      </c>
      <c r="B22" s="22" t="s">
        <v>41</v>
      </c>
      <c r="C22" s="27">
        <v>22.63</v>
      </c>
      <c r="D22" s="27">
        <v>22.82</v>
      </c>
      <c r="E22" s="27">
        <v>23</v>
      </c>
      <c r="F22" s="27">
        <v>23.19</v>
      </c>
      <c r="G22" s="27">
        <v>23.37</v>
      </c>
      <c r="H22" s="27">
        <v>23.52</v>
      </c>
      <c r="I22" s="27">
        <v>23.66</v>
      </c>
      <c r="J22" s="27">
        <v>23.82</v>
      </c>
      <c r="K22" s="27">
        <v>23.98</v>
      </c>
      <c r="L22" s="27">
        <v>24.15</v>
      </c>
      <c r="M22" s="27">
        <v>24.34</v>
      </c>
    </row>
    <row r="23" spans="1:13" ht="15" customHeight="1">
      <c r="A23" s="16" t="s">
        <v>31</v>
      </c>
      <c r="B23" s="22" t="s">
        <v>41</v>
      </c>
      <c r="C23" s="27">
        <v>24.31</v>
      </c>
      <c r="D23" s="27">
        <v>24.46</v>
      </c>
      <c r="E23" s="27">
        <v>24.61</v>
      </c>
      <c r="F23" s="27">
        <v>24.77</v>
      </c>
      <c r="G23" s="27">
        <v>24.91</v>
      </c>
      <c r="H23" s="27">
        <v>25.06</v>
      </c>
      <c r="I23" s="27">
        <v>25.17</v>
      </c>
      <c r="J23" s="27">
        <v>25.26</v>
      </c>
      <c r="K23" s="27">
        <v>25.34</v>
      </c>
      <c r="L23" s="27">
        <v>25.44</v>
      </c>
      <c r="M23" s="27">
        <v>25.57</v>
      </c>
    </row>
    <row r="24" spans="1:13" ht="15" customHeight="1">
      <c r="A24" s="16" t="s">
        <v>32</v>
      </c>
      <c r="B24" s="22" t="s">
        <v>41</v>
      </c>
      <c r="C24" s="27">
        <v>23.44</v>
      </c>
      <c r="D24" s="27">
        <v>23.62</v>
      </c>
      <c r="E24" s="27">
        <v>23.79</v>
      </c>
      <c r="F24" s="27">
        <v>23.95</v>
      </c>
      <c r="G24" s="27">
        <v>24.12</v>
      </c>
      <c r="H24" s="27">
        <v>24.27</v>
      </c>
      <c r="I24" s="27">
        <v>24.39</v>
      </c>
      <c r="J24" s="27">
        <v>24.51</v>
      </c>
      <c r="K24" s="27">
        <v>24.63</v>
      </c>
      <c r="L24" s="27">
        <v>24.77</v>
      </c>
      <c r="M24" s="27">
        <v>24.93</v>
      </c>
    </row>
    <row r="25" spans="1:13" ht="18" customHeight="1">
      <c r="A25" s="16" t="s">
        <v>37</v>
      </c>
      <c r="B25" s="22" t="s">
        <v>42</v>
      </c>
      <c r="C25" s="30">
        <v>100.7</v>
      </c>
      <c r="D25" s="30">
        <v>100.7</v>
      </c>
      <c r="E25" s="31">
        <v>100.7</v>
      </c>
      <c r="F25" s="31">
        <v>100.8</v>
      </c>
      <c r="G25" s="31">
        <v>100.8</v>
      </c>
      <c r="H25" s="31">
        <v>100.8</v>
      </c>
      <c r="I25" s="31">
        <v>100.9</v>
      </c>
      <c r="J25" s="31">
        <v>100.9</v>
      </c>
      <c r="K25" s="31">
        <v>101</v>
      </c>
      <c r="L25" s="31">
        <v>101</v>
      </c>
      <c r="M25" s="31">
        <v>101.1</v>
      </c>
    </row>
    <row r="26" spans="1:13" ht="18" customHeight="1">
      <c r="A26" s="16" t="s">
        <v>38</v>
      </c>
      <c r="B26" s="16"/>
      <c r="C26" s="12"/>
      <c r="D26" s="12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5" customHeight="1">
      <c r="A27" s="18" t="s">
        <v>33</v>
      </c>
      <c r="B27" s="21" t="s">
        <v>43</v>
      </c>
      <c r="C27" s="30">
        <v>33.9</v>
      </c>
      <c r="D27" s="30">
        <v>33.4</v>
      </c>
      <c r="E27" s="31">
        <v>33</v>
      </c>
      <c r="F27" s="31">
        <v>32.6</v>
      </c>
      <c r="G27" s="31">
        <v>32.299999999999997</v>
      </c>
      <c r="H27" s="31">
        <v>32.1</v>
      </c>
      <c r="I27" s="31">
        <v>31.8</v>
      </c>
      <c r="J27" s="31">
        <v>31.7</v>
      </c>
      <c r="K27" s="31">
        <v>31.6</v>
      </c>
      <c r="L27" s="31">
        <v>31.6</v>
      </c>
      <c r="M27" s="31">
        <v>31.6</v>
      </c>
    </row>
    <row r="28" spans="1:13" ht="15" customHeight="1">
      <c r="A28" s="16" t="s">
        <v>44</v>
      </c>
      <c r="B28" s="22" t="s">
        <v>43</v>
      </c>
      <c r="C28" s="30">
        <v>60.2</v>
      </c>
      <c r="D28" s="30">
        <v>60.4</v>
      </c>
      <c r="E28" s="31">
        <v>60.6</v>
      </c>
      <c r="F28" s="31">
        <v>60.8</v>
      </c>
      <c r="G28" s="31">
        <v>60.9</v>
      </c>
      <c r="H28" s="31">
        <v>60.8</v>
      </c>
      <c r="I28" s="31">
        <v>60.8</v>
      </c>
      <c r="J28" s="31">
        <v>60.7</v>
      </c>
      <c r="K28" s="31">
        <v>60.6</v>
      </c>
      <c r="L28" s="31">
        <v>60.4</v>
      </c>
      <c r="M28" s="31">
        <v>60.2</v>
      </c>
    </row>
    <row r="29" spans="1:13" ht="15" customHeight="1">
      <c r="A29" s="16" t="s">
        <v>34</v>
      </c>
      <c r="B29" s="22" t="s">
        <v>43</v>
      </c>
      <c r="C29" s="30">
        <v>5.9</v>
      </c>
      <c r="D29" s="30">
        <v>6.2</v>
      </c>
      <c r="E29" s="31">
        <v>6.4</v>
      </c>
      <c r="F29" s="31">
        <v>6.6</v>
      </c>
      <c r="G29" s="31">
        <v>6.8</v>
      </c>
      <c r="H29" s="31">
        <v>7.1</v>
      </c>
      <c r="I29" s="31">
        <v>7.4</v>
      </c>
      <c r="J29" s="31">
        <v>7.6</v>
      </c>
      <c r="K29" s="31">
        <v>7.8</v>
      </c>
      <c r="L29" s="31">
        <v>8</v>
      </c>
      <c r="M29" s="31">
        <v>8.1999999999999993</v>
      </c>
    </row>
    <row r="30" spans="1:13" ht="20.100000000000001" customHeight="1">
      <c r="A30" s="15" t="s">
        <v>51</v>
      </c>
      <c r="B30" s="1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8" customHeight="1">
      <c r="A31" s="18" t="s">
        <v>21</v>
      </c>
      <c r="B31" s="18"/>
      <c r="C31" s="12"/>
      <c r="D31" s="12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" customHeight="1">
      <c r="A32" s="19" t="s">
        <v>22</v>
      </c>
      <c r="B32" s="22" t="s">
        <v>39</v>
      </c>
      <c r="C32" s="26"/>
      <c r="D32" s="24">
        <v>339710</v>
      </c>
      <c r="E32" s="24">
        <v>345734</v>
      </c>
      <c r="F32" s="25">
        <v>351877</v>
      </c>
      <c r="G32" s="25">
        <v>358114</v>
      </c>
      <c r="H32" s="25">
        <v>364450</v>
      </c>
      <c r="I32" s="25">
        <v>370882</v>
      </c>
      <c r="J32" s="25">
        <v>377416</v>
      </c>
      <c r="K32" s="25">
        <v>384046</v>
      </c>
      <c r="L32" s="25">
        <v>390754</v>
      </c>
      <c r="M32" s="25">
        <v>397532</v>
      </c>
    </row>
    <row r="33" spans="1:13" ht="15" customHeight="1">
      <c r="A33" s="19" t="s">
        <v>23</v>
      </c>
      <c r="B33" s="22" t="s">
        <v>39</v>
      </c>
      <c r="C33" s="26"/>
      <c r="D33" s="24">
        <v>8293</v>
      </c>
      <c r="E33" s="25">
        <v>8451</v>
      </c>
      <c r="F33" s="25">
        <v>8589</v>
      </c>
      <c r="G33" s="25">
        <v>8730</v>
      </c>
      <c r="H33" s="25">
        <v>8872</v>
      </c>
      <c r="I33" s="25">
        <v>9021</v>
      </c>
      <c r="J33" s="25">
        <v>9167</v>
      </c>
      <c r="K33" s="25">
        <v>9298</v>
      </c>
      <c r="L33" s="25">
        <v>9421</v>
      </c>
      <c r="M33" s="25">
        <v>9532</v>
      </c>
    </row>
    <row r="34" spans="1:13" ht="15" customHeight="1">
      <c r="A34" s="19" t="s">
        <v>24</v>
      </c>
      <c r="B34" s="22" t="s">
        <v>39</v>
      </c>
      <c r="C34" s="26"/>
      <c r="D34" s="24">
        <v>1586</v>
      </c>
      <c r="E34" s="25">
        <v>1625</v>
      </c>
      <c r="F34" s="25">
        <v>1669</v>
      </c>
      <c r="G34" s="25">
        <v>1711</v>
      </c>
      <c r="H34" s="25">
        <v>1757</v>
      </c>
      <c r="I34" s="25">
        <v>1804</v>
      </c>
      <c r="J34" s="25">
        <v>1854</v>
      </c>
      <c r="K34" s="25">
        <v>1907</v>
      </c>
      <c r="L34" s="25">
        <v>1960</v>
      </c>
      <c r="M34" s="25">
        <v>2016</v>
      </c>
    </row>
    <row r="35" spans="1:13" ht="15" customHeight="1">
      <c r="A35" s="19" t="s">
        <v>25</v>
      </c>
      <c r="B35" s="22" t="s">
        <v>39</v>
      </c>
      <c r="C35" s="26"/>
      <c r="D35" s="24">
        <v>6707</v>
      </c>
      <c r="E35" s="24">
        <v>6826</v>
      </c>
      <c r="F35" s="24">
        <v>6920</v>
      </c>
      <c r="G35" s="24">
        <v>7019</v>
      </c>
      <c r="H35" s="24">
        <v>7115</v>
      </c>
      <c r="I35" s="24">
        <v>7217</v>
      </c>
      <c r="J35" s="24">
        <v>7313</v>
      </c>
      <c r="K35" s="24">
        <v>7391</v>
      </c>
      <c r="L35" s="24">
        <v>7461</v>
      </c>
      <c r="M35" s="24">
        <v>7516</v>
      </c>
    </row>
    <row r="36" spans="1:13" ht="15" customHeight="1">
      <c r="A36" s="19" t="s">
        <v>47</v>
      </c>
      <c r="B36" s="22" t="s">
        <v>39</v>
      </c>
      <c r="C36" s="26"/>
      <c r="D36">
        <v>-683</v>
      </c>
      <c r="E36">
        <v>-683</v>
      </c>
      <c r="F36">
        <v>-683</v>
      </c>
      <c r="G36">
        <v>-683</v>
      </c>
      <c r="H36">
        <v>-683</v>
      </c>
      <c r="I36">
        <v>-683</v>
      </c>
      <c r="J36">
        <v>-683</v>
      </c>
      <c r="K36">
        <v>-683</v>
      </c>
      <c r="L36">
        <v>-683</v>
      </c>
      <c r="M36">
        <v>-683</v>
      </c>
    </row>
    <row r="37" spans="1:13" ht="15" customHeight="1">
      <c r="A37" s="19" t="s">
        <v>26</v>
      </c>
      <c r="B37" s="22" t="s">
        <v>39</v>
      </c>
      <c r="C37" s="26"/>
      <c r="D37" s="24">
        <v>6024</v>
      </c>
      <c r="E37" s="24">
        <v>6143</v>
      </c>
      <c r="F37" s="24">
        <v>6237</v>
      </c>
      <c r="G37" s="24">
        <v>6336</v>
      </c>
      <c r="H37" s="24">
        <v>6432</v>
      </c>
      <c r="I37" s="24">
        <v>6534</v>
      </c>
      <c r="J37" s="24">
        <v>6630</v>
      </c>
      <c r="K37" s="24">
        <v>6708</v>
      </c>
      <c r="L37" s="24">
        <v>6778</v>
      </c>
      <c r="M37" s="24">
        <v>6833</v>
      </c>
    </row>
    <row r="38" spans="1:13" ht="15" customHeight="1">
      <c r="A38" s="19" t="s">
        <v>27</v>
      </c>
      <c r="B38" s="22" t="s">
        <v>39</v>
      </c>
      <c r="C38" s="24">
        <v>339710</v>
      </c>
      <c r="D38" s="24">
        <v>345734</v>
      </c>
      <c r="E38" s="25">
        <v>351877</v>
      </c>
      <c r="F38" s="25">
        <v>358114</v>
      </c>
      <c r="G38" s="25">
        <v>364450</v>
      </c>
      <c r="H38" s="25">
        <v>370882</v>
      </c>
      <c r="I38" s="25">
        <v>377416</v>
      </c>
      <c r="J38" s="25">
        <v>384046</v>
      </c>
      <c r="K38" s="25">
        <v>390754</v>
      </c>
      <c r="L38" s="25">
        <v>397532</v>
      </c>
      <c r="M38" s="25">
        <v>404365</v>
      </c>
    </row>
    <row r="39" spans="1:13" ht="18" customHeight="1">
      <c r="A39" s="16" t="s">
        <v>28</v>
      </c>
      <c r="B39" s="22"/>
      <c r="C39" s="12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ht="15" customHeight="1">
      <c r="A40" s="19" t="s">
        <v>35</v>
      </c>
      <c r="B40" s="22" t="s">
        <v>40</v>
      </c>
      <c r="C40" s="26"/>
      <c r="D40" s="32">
        <v>2.1185927905268658</v>
      </c>
      <c r="E40" s="32">
        <v>2.0931696770405432</v>
      </c>
      <c r="F40" s="32">
        <v>2.0680516409160568</v>
      </c>
      <c r="G40" s="32">
        <v>2.0432350212250641</v>
      </c>
      <c r="H40" s="32">
        <v>2.0187162009703634</v>
      </c>
      <c r="I40" s="32">
        <v>1.994491606558719</v>
      </c>
      <c r="J40" s="32">
        <v>1.9705577072800144</v>
      </c>
      <c r="K40" s="32">
        <v>1.9469110147926543</v>
      </c>
      <c r="L40" s="32">
        <v>1.9235480826151423</v>
      </c>
      <c r="M40" s="32">
        <v>1.9004655056237605</v>
      </c>
    </row>
    <row r="41" spans="1:13" ht="15" customHeight="1">
      <c r="A41" s="19" t="s">
        <v>36</v>
      </c>
      <c r="B41" s="22" t="s">
        <v>40</v>
      </c>
      <c r="C41" s="26"/>
      <c r="D41" s="29">
        <v>1.2173135467344911</v>
      </c>
      <c r="E41" s="29">
        <v>1.2173135467344911</v>
      </c>
      <c r="F41" s="29">
        <v>1.2173135467344911</v>
      </c>
      <c r="G41" s="29">
        <v>1.2173135467344911</v>
      </c>
      <c r="H41" s="29">
        <v>1.2173135467344911</v>
      </c>
      <c r="I41" s="29">
        <v>1.2173135467344911</v>
      </c>
      <c r="J41" s="29">
        <v>1.2173135467344911</v>
      </c>
      <c r="K41" s="29">
        <v>1.2173135467344911</v>
      </c>
      <c r="L41" s="29">
        <v>1.2173135467344911</v>
      </c>
      <c r="M41" s="29">
        <v>1.2173135467344911</v>
      </c>
    </row>
    <row r="42" spans="1:13" ht="15" customHeight="1">
      <c r="A42" s="19" t="s">
        <v>26</v>
      </c>
      <c r="B42" s="22" t="s">
        <v>40</v>
      </c>
      <c r="C42" s="26"/>
      <c r="D42" s="29">
        <v>1.7732772070295333</v>
      </c>
      <c r="E42" s="29">
        <v>1.7767995048216356</v>
      </c>
      <c r="F42" s="29">
        <v>1.7724943659290116</v>
      </c>
      <c r="G42" s="29">
        <v>1.7692690037250713</v>
      </c>
      <c r="H42" s="29">
        <v>1.7648511455617966</v>
      </c>
      <c r="I42" s="29">
        <v>1.7617463236285325</v>
      </c>
      <c r="J42" s="29">
        <v>1.7566822816202921</v>
      </c>
      <c r="K42" s="29">
        <v>1.746665763997024</v>
      </c>
      <c r="L42" s="29">
        <v>1.7345951672919524</v>
      </c>
      <c r="M42" s="29">
        <v>1.718855337431946</v>
      </c>
    </row>
    <row r="43" spans="1:13" ht="18" customHeight="1">
      <c r="A43" s="16" t="s">
        <v>29</v>
      </c>
      <c r="B43" s="22"/>
      <c r="C43" s="12"/>
      <c r="D43" s="35"/>
      <c r="E43" s="35"/>
      <c r="F43" s="35"/>
      <c r="G43" s="35"/>
      <c r="H43" s="35"/>
      <c r="I43" s="35"/>
      <c r="J43" s="35"/>
      <c r="K43" s="35"/>
      <c r="L43" s="35"/>
      <c r="M43" s="35"/>
    </row>
    <row r="44" spans="1:13" ht="15" customHeight="1">
      <c r="A44" s="16" t="s">
        <v>30</v>
      </c>
      <c r="B44" s="22" t="s">
        <v>41</v>
      </c>
      <c r="C44" s="29">
        <v>22.63</v>
      </c>
      <c r="D44" s="29">
        <v>22.82</v>
      </c>
      <c r="E44" s="28">
        <v>23.01</v>
      </c>
      <c r="F44" s="28">
        <v>23.2</v>
      </c>
      <c r="G44" s="28">
        <v>23.4</v>
      </c>
      <c r="H44" s="28">
        <v>23.57</v>
      </c>
      <c r="I44" s="28">
        <v>23.73</v>
      </c>
      <c r="J44" s="28">
        <v>23.91</v>
      </c>
      <c r="K44" s="28">
        <v>24.12</v>
      </c>
      <c r="L44" s="28">
        <v>24.33</v>
      </c>
      <c r="M44" s="28">
        <v>24.55</v>
      </c>
    </row>
    <row r="45" spans="1:13" ht="15" customHeight="1">
      <c r="A45" s="16" t="s">
        <v>31</v>
      </c>
      <c r="B45" s="22" t="s">
        <v>41</v>
      </c>
      <c r="C45" s="29">
        <v>24.31</v>
      </c>
      <c r="D45" s="29">
        <v>24.46</v>
      </c>
      <c r="E45" s="28">
        <v>24.62</v>
      </c>
      <c r="F45" s="28">
        <v>24.79</v>
      </c>
      <c r="G45" s="28">
        <v>24.94</v>
      </c>
      <c r="H45" s="28">
        <v>25.11</v>
      </c>
      <c r="I45" s="28">
        <v>25.25</v>
      </c>
      <c r="J45" s="28">
        <v>25.38</v>
      </c>
      <c r="K45" s="28">
        <v>25.51</v>
      </c>
      <c r="L45" s="28">
        <v>25.64</v>
      </c>
      <c r="M45" s="28">
        <v>25.8</v>
      </c>
    </row>
    <row r="46" spans="1:13" ht="15" customHeight="1">
      <c r="A46" s="16" t="s">
        <v>32</v>
      </c>
      <c r="B46" s="22" t="s">
        <v>41</v>
      </c>
      <c r="C46" s="29">
        <v>23.44</v>
      </c>
      <c r="D46" s="29">
        <v>23.62</v>
      </c>
      <c r="E46" s="28">
        <v>23.8</v>
      </c>
      <c r="F46" s="28">
        <v>23.97</v>
      </c>
      <c r="G46" s="28">
        <v>24.15</v>
      </c>
      <c r="H46" s="28">
        <v>24.32</v>
      </c>
      <c r="I46" s="28">
        <v>24.47</v>
      </c>
      <c r="J46" s="28">
        <v>24.62</v>
      </c>
      <c r="K46" s="28">
        <v>24.78</v>
      </c>
      <c r="L46" s="28">
        <v>24.95</v>
      </c>
      <c r="M46" s="28">
        <v>25.16</v>
      </c>
    </row>
    <row r="47" spans="1:13" ht="18" customHeight="1">
      <c r="A47" s="16" t="s">
        <v>37</v>
      </c>
      <c r="B47" s="22" t="s">
        <v>42</v>
      </c>
      <c r="C47" s="30">
        <v>100.7</v>
      </c>
      <c r="D47" s="30">
        <v>100.7</v>
      </c>
      <c r="E47" s="31">
        <v>100.7</v>
      </c>
      <c r="F47" s="31">
        <v>100.7</v>
      </c>
      <c r="G47" s="31">
        <v>100.8</v>
      </c>
      <c r="H47" s="31">
        <v>100.8</v>
      </c>
      <c r="I47" s="31">
        <v>100.8</v>
      </c>
      <c r="J47" s="31">
        <v>100.9</v>
      </c>
      <c r="K47" s="31">
        <v>100.9</v>
      </c>
      <c r="L47" s="31">
        <v>101</v>
      </c>
      <c r="M47" s="31">
        <v>101</v>
      </c>
    </row>
    <row r="48" spans="1:13" ht="18" customHeight="1">
      <c r="A48" s="16" t="s">
        <v>38</v>
      </c>
      <c r="B48" s="16"/>
      <c r="C48" s="12"/>
      <c r="D48" s="12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" customHeight="1">
      <c r="A49" s="18" t="s">
        <v>33</v>
      </c>
      <c r="B49" s="21" t="s">
        <v>43</v>
      </c>
      <c r="C49" s="30">
        <v>33.9</v>
      </c>
      <c r="D49" s="30">
        <v>33.4</v>
      </c>
      <c r="E49" s="31">
        <v>33</v>
      </c>
      <c r="F49" s="31">
        <v>32.6</v>
      </c>
      <c r="G49" s="31">
        <v>32.200000000000003</v>
      </c>
      <c r="H49" s="31">
        <v>31.9</v>
      </c>
      <c r="I49" s="31">
        <v>31.6</v>
      </c>
      <c r="J49" s="31">
        <v>31.4</v>
      </c>
      <c r="K49" s="31">
        <v>31.2</v>
      </c>
      <c r="L49" s="31">
        <v>31.1</v>
      </c>
      <c r="M49" s="31">
        <v>31</v>
      </c>
    </row>
    <row r="50" spans="1:13" ht="15" customHeight="1">
      <c r="A50" s="16" t="s">
        <v>44</v>
      </c>
      <c r="B50" s="22" t="s">
        <v>43</v>
      </c>
      <c r="C50" s="30">
        <v>60.2</v>
      </c>
      <c r="D50" s="30">
        <v>60.4</v>
      </c>
      <c r="E50" s="31">
        <v>60.7</v>
      </c>
      <c r="F50" s="31">
        <v>60.8</v>
      </c>
      <c r="G50" s="31">
        <v>61</v>
      </c>
      <c r="H50" s="31">
        <v>61</v>
      </c>
      <c r="I50" s="31">
        <v>61</v>
      </c>
      <c r="J50" s="31">
        <v>61</v>
      </c>
      <c r="K50" s="31">
        <v>61</v>
      </c>
      <c r="L50" s="31">
        <v>60.9</v>
      </c>
      <c r="M50" s="31">
        <v>60.9</v>
      </c>
    </row>
    <row r="51" spans="1:13" ht="15" customHeight="1">
      <c r="A51" s="16" t="s">
        <v>34</v>
      </c>
      <c r="B51" s="22" t="s">
        <v>43</v>
      </c>
      <c r="C51" s="30">
        <v>5.9</v>
      </c>
      <c r="D51" s="30">
        <v>6.2</v>
      </c>
      <c r="E51" s="31">
        <v>6.4</v>
      </c>
      <c r="F51" s="31">
        <v>6.6</v>
      </c>
      <c r="G51" s="31">
        <v>6.8</v>
      </c>
      <c r="H51" s="31">
        <v>7.1</v>
      </c>
      <c r="I51" s="31">
        <v>7.3</v>
      </c>
      <c r="J51" s="31">
        <v>7.6</v>
      </c>
      <c r="K51" s="31">
        <v>7.8</v>
      </c>
      <c r="L51" s="31">
        <v>8</v>
      </c>
      <c r="M51" s="31">
        <v>8.1</v>
      </c>
    </row>
    <row r="52" spans="1:13" ht="20.100000000000001" customHeight="1">
      <c r="A52" s="15" t="s">
        <v>52</v>
      </c>
      <c r="B52" s="1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8" customHeight="1">
      <c r="A53" s="18" t="s">
        <v>21</v>
      </c>
      <c r="B53" s="18"/>
      <c r="C53" s="12"/>
      <c r="D53" s="12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" customHeight="1">
      <c r="A54" s="19" t="s">
        <v>22</v>
      </c>
      <c r="B54" s="22" t="s">
        <v>39</v>
      </c>
      <c r="C54" s="26"/>
      <c r="D54" s="24">
        <v>339710</v>
      </c>
      <c r="E54" s="24">
        <v>345709</v>
      </c>
      <c r="F54" s="25">
        <v>351782</v>
      </c>
      <c r="G54" s="25">
        <v>357902</v>
      </c>
      <c r="H54" s="25">
        <v>364066</v>
      </c>
      <c r="I54" s="25">
        <v>370271</v>
      </c>
      <c r="J54" s="25">
        <v>376523</v>
      </c>
      <c r="K54" s="25">
        <v>382815</v>
      </c>
      <c r="L54" s="25">
        <v>389126</v>
      </c>
      <c r="M54" s="25">
        <v>395448</v>
      </c>
    </row>
    <row r="55" spans="1:13" ht="15" customHeight="1">
      <c r="A55" s="19" t="s">
        <v>23</v>
      </c>
      <c r="B55" s="22" t="s">
        <v>39</v>
      </c>
      <c r="C55" s="26"/>
      <c r="D55" s="24">
        <v>8286</v>
      </c>
      <c r="E55" s="25">
        <v>8419</v>
      </c>
      <c r="F55" s="25">
        <v>8525</v>
      </c>
      <c r="G55" s="25">
        <v>8631</v>
      </c>
      <c r="H55" s="25">
        <v>8737</v>
      </c>
      <c r="I55" s="25">
        <v>8850</v>
      </c>
      <c r="J55" s="25">
        <v>8959</v>
      </c>
      <c r="K55" s="25">
        <v>9051</v>
      </c>
      <c r="L55" s="25">
        <v>9136</v>
      </c>
      <c r="M55" s="25">
        <v>9208</v>
      </c>
    </row>
    <row r="56" spans="1:13" ht="15" customHeight="1">
      <c r="A56" s="19" t="s">
        <v>24</v>
      </c>
      <c r="B56" s="22" t="s">
        <v>39</v>
      </c>
      <c r="C56" s="26"/>
      <c r="D56" s="24">
        <v>1604</v>
      </c>
      <c r="E56" s="25">
        <v>1663</v>
      </c>
      <c r="F56" s="25">
        <v>1722</v>
      </c>
      <c r="G56" s="25">
        <v>1784</v>
      </c>
      <c r="H56" s="25">
        <v>1849</v>
      </c>
      <c r="I56" s="25">
        <v>1915</v>
      </c>
      <c r="J56" s="25">
        <v>1984</v>
      </c>
      <c r="K56" s="25">
        <v>2057</v>
      </c>
      <c r="L56" s="25">
        <v>2131</v>
      </c>
      <c r="M56" s="25">
        <v>2208</v>
      </c>
    </row>
    <row r="57" spans="1:13" ht="15" customHeight="1">
      <c r="A57" s="19" t="s">
        <v>25</v>
      </c>
      <c r="B57" s="22" t="s">
        <v>39</v>
      </c>
      <c r="C57" s="26"/>
      <c r="D57" s="24">
        <v>6682</v>
      </c>
      <c r="E57" s="24">
        <v>6756</v>
      </c>
      <c r="F57" s="24">
        <v>6803</v>
      </c>
      <c r="G57" s="24">
        <v>6847</v>
      </c>
      <c r="H57" s="24">
        <v>6888</v>
      </c>
      <c r="I57" s="24">
        <v>6935</v>
      </c>
      <c r="J57" s="24">
        <v>6975</v>
      </c>
      <c r="K57" s="24">
        <v>6994</v>
      </c>
      <c r="L57" s="24">
        <v>7005</v>
      </c>
      <c r="M57" s="24">
        <v>7000</v>
      </c>
    </row>
    <row r="58" spans="1:13" ht="15" customHeight="1">
      <c r="A58" s="19" t="s">
        <v>47</v>
      </c>
      <c r="B58" s="22" t="s">
        <v>39</v>
      </c>
      <c r="C58" s="26"/>
      <c r="D58">
        <v>-683</v>
      </c>
      <c r="E58">
        <v>-683</v>
      </c>
      <c r="F58">
        <v>-683</v>
      </c>
      <c r="G58">
        <v>-683</v>
      </c>
      <c r="H58">
        <v>-683</v>
      </c>
      <c r="I58">
        <v>-683</v>
      </c>
      <c r="J58">
        <v>-683</v>
      </c>
      <c r="K58">
        <v>-683</v>
      </c>
      <c r="L58">
        <v>-683</v>
      </c>
      <c r="M58">
        <v>-683</v>
      </c>
    </row>
    <row r="59" spans="1:13" ht="15" customHeight="1">
      <c r="A59" s="19" t="s">
        <v>26</v>
      </c>
      <c r="B59" s="22" t="s">
        <v>39</v>
      </c>
      <c r="C59" s="26"/>
      <c r="D59" s="24">
        <v>5999</v>
      </c>
      <c r="E59" s="24">
        <v>6073</v>
      </c>
      <c r="F59" s="24">
        <v>6120</v>
      </c>
      <c r="G59" s="24">
        <v>6164</v>
      </c>
      <c r="H59" s="24">
        <v>6205</v>
      </c>
      <c r="I59" s="24">
        <v>6252</v>
      </c>
      <c r="J59" s="24">
        <v>6292</v>
      </c>
      <c r="K59" s="24">
        <v>6311</v>
      </c>
      <c r="L59" s="24">
        <v>6322</v>
      </c>
      <c r="M59" s="24">
        <v>6317</v>
      </c>
    </row>
    <row r="60" spans="1:13" ht="15" customHeight="1">
      <c r="A60" s="19" t="s">
        <v>27</v>
      </c>
      <c r="B60" s="22" t="s">
        <v>39</v>
      </c>
      <c r="C60" s="24">
        <v>339710</v>
      </c>
      <c r="D60" s="24">
        <v>345709</v>
      </c>
      <c r="E60" s="25">
        <v>351782</v>
      </c>
      <c r="F60" s="25">
        <v>357902</v>
      </c>
      <c r="G60" s="25">
        <v>364066</v>
      </c>
      <c r="H60" s="25">
        <v>370271</v>
      </c>
      <c r="I60" s="25">
        <v>376523</v>
      </c>
      <c r="J60" s="25">
        <v>382815</v>
      </c>
      <c r="K60" s="25">
        <v>389126</v>
      </c>
      <c r="L60" s="25">
        <v>395448</v>
      </c>
      <c r="M60" s="25">
        <v>401765</v>
      </c>
    </row>
    <row r="61" spans="1:13" ht="18" customHeight="1">
      <c r="A61" s="16" t="s">
        <v>28</v>
      </c>
      <c r="B61" s="22"/>
      <c r="C61" s="12"/>
      <c r="D61" s="36"/>
      <c r="E61" s="36"/>
      <c r="F61" s="36"/>
      <c r="G61" s="36"/>
      <c r="H61" s="36"/>
      <c r="I61" s="36"/>
      <c r="J61" s="36"/>
      <c r="K61" s="36"/>
      <c r="L61" s="36"/>
      <c r="M61" s="36"/>
    </row>
    <row r="62" spans="1:13" ht="15" customHeight="1">
      <c r="A62" s="19" t="s">
        <v>35</v>
      </c>
      <c r="B62" s="22" t="s">
        <v>40</v>
      </c>
      <c r="C62" s="26"/>
      <c r="D62" s="32">
        <v>2.1153957189113828</v>
      </c>
      <c r="E62" s="32">
        <v>2.0836647831277122</v>
      </c>
      <c r="F62" s="32">
        <v>2.0524098113807967</v>
      </c>
      <c r="G62" s="32">
        <v>2.0216236642100847</v>
      </c>
      <c r="H62" s="32">
        <v>1.9912993092469333</v>
      </c>
      <c r="I62" s="32">
        <v>1.9614298196082294</v>
      </c>
      <c r="J62" s="32">
        <v>1.9320083723141059</v>
      </c>
      <c r="K62" s="32">
        <v>1.9030282467293944</v>
      </c>
      <c r="L62" s="32">
        <v>1.8744828230284534</v>
      </c>
      <c r="M62" s="32">
        <v>1.8463655806830266</v>
      </c>
    </row>
    <row r="63" spans="1:13" ht="15" customHeight="1">
      <c r="A63" s="19" t="s">
        <v>36</v>
      </c>
      <c r="B63" s="22" t="s">
        <v>40</v>
      </c>
      <c r="C63" s="26"/>
      <c r="D63" s="32">
        <v>1.2142702628676549</v>
      </c>
      <c r="E63" s="32">
        <v>1.2081989115533167</v>
      </c>
      <c r="F63" s="32">
        <v>1.2021579169955501</v>
      </c>
      <c r="G63" s="32">
        <v>1.1961471274105724</v>
      </c>
      <c r="H63" s="32">
        <v>1.1901663917735195</v>
      </c>
      <c r="I63" s="32">
        <v>1.1842155598146518</v>
      </c>
      <c r="J63" s="32">
        <v>1.1782944820155785</v>
      </c>
      <c r="K63" s="32">
        <v>1.1724030096055007</v>
      </c>
      <c r="L63" s="32">
        <v>1.1665409945574732</v>
      </c>
      <c r="M63" s="32">
        <v>1.1607082895846859</v>
      </c>
    </row>
    <row r="64" spans="1:13" ht="15" customHeight="1">
      <c r="A64" s="19" t="s">
        <v>26</v>
      </c>
      <c r="B64" s="22" t="s">
        <v>40</v>
      </c>
      <c r="C64" s="26"/>
      <c r="D64" s="29">
        <v>1.7659179888728671</v>
      </c>
      <c r="E64" s="29">
        <v>1.7566797508887566</v>
      </c>
      <c r="F64" s="29">
        <v>1.7397138000238677</v>
      </c>
      <c r="G64" s="29">
        <v>1.7222591659169284</v>
      </c>
      <c r="H64" s="29">
        <v>1.7043612971274547</v>
      </c>
      <c r="I64" s="29">
        <v>1.6884930226779948</v>
      </c>
      <c r="J64" s="29">
        <v>1.6710798543515315</v>
      </c>
      <c r="K64" s="29">
        <v>1.6485769888849644</v>
      </c>
      <c r="L64" s="29">
        <v>1.6246665604457089</v>
      </c>
      <c r="M64" s="29">
        <v>1.5974287390503994</v>
      </c>
    </row>
    <row r="65" spans="1:13" ht="18" customHeight="1">
      <c r="A65" s="16" t="s">
        <v>29</v>
      </c>
      <c r="B65" s="22"/>
      <c r="C65" s="12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 ht="15" customHeight="1">
      <c r="A66" s="16" t="s">
        <v>30</v>
      </c>
      <c r="B66" s="22" t="s">
        <v>41</v>
      </c>
      <c r="C66" s="29">
        <v>22.63</v>
      </c>
      <c r="D66" s="29">
        <v>22.82</v>
      </c>
      <c r="E66" s="28">
        <v>23.01</v>
      </c>
      <c r="F66" s="28">
        <v>23.2</v>
      </c>
      <c r="G66" s="28">
        <v>23.4</v>
      </c>
      <c r="H66" s="28">
        <v>23.57</v>
      </c>
      <c r="I66" s="28">
        <v>23.74</v>
      </c>
      <c r="J66" s="28">
        <v>23.93</v>
      </c>
      <c r="K66" s="28">
        <v>24.14</v>
      </c>
      <c r="L66" s="28">
        <v>24.35</v>
      </c>
      <c r="M66" s="28">
        <v>24.58</v>
      </c>
    </row>
    <row r="67" spans="1:13" ht="15" customHeight="1">
      <c r="A67" s="16" t="s">
        <v>31</v>
      </c>
      <c r="B67" s="22" t="s">
        <v>41</v>
      </c>
      <c r="C67" s="29">
        <v>24.31</v>
      </c>
      <c r="D67" s="29">
        <v>24.46</v>
      </c>
      <c r="E67" s="28">
        <v>24.62</v>
      </c>
      <c r="F67" s="28">
        <v>24.79</v>
      </c>
      <c r="G67" s="28">
        <v>24.95</v>
      </c>
      <c r="H67" s="28">
        <v>25.12</v>
      </c>
      <c r="I67" s="28">
        <v>25.27</v>
      </c>
      <c r="J67" s="28">
        <v>25.41</v>
      </c>
      <c r="K67" s="28">
        <v>25.54</v>
      </c>
      <c r="L67" s="28">
        <v>25.69</v>
      </c>
      <c r="M67" s="28">
        <v>25.86</v>
      </c>
    </row>
    <row r="68" spans="1:13" ht="15" customHeight="1">
      <c r="A68" s="16" t="s">
        <v>32</v>
      </c>
      <c r="B68" s="22" t="s">
        <v>41</v>
      </c>
      <c r="C68" s="29">
        <v>23.44</v>
      </c>
      <c r="D68" s="29">
        <v>23.62</v>
      </c>
      <c r="E68" s="28">
        <v>23.79</v>
      </c>
      <c r="F68" s="28">
        <v>23.97</v>
      </c>
      <c r="G68" s="28">
        <v>24.15</v>
      </c>
      <c r="H68" s="28">
        <v>24.33</v>
      </c>
      <c r="I68" s="28">
        <v>24.48</v>
      </c>
      <c r="J68" s="28">
        <v>24.64</v>
      </c>
      <c r="K68" s="28">
        <v>24.8</v>
      </c>
      <c r="L68" s="28">
        <v>24.99</v>
      </c>
      <c r="M68" s="28">
        <v>25.2</v>
      </c>
    </row>
    <row r="69" spans="1:13" ht="18" customHeight="1">
      <c r="A69" s="16" t="s">
        <v>37</v>
      </c>
      <c r="B69" s="22" t="s">
        <v>42</v>
      </c>
      <c r="C69" s="30">
        <v>100.7</v>
      </c>
      <c r="D69" s="30">
        <v>100.7</v>
      </c>
      <c r="E69" s="31">
        <v>100.7</v>
      </c>
      <c r="F69" s="31">
        <v>100.7</v>
      </c>
      <c r="G69" s="31">
        <v>100.7</v>
      </c>
      <c r="H69" s="31">
        <v>100.8</v>
      </c>
      <c r="I69" s="31">
        <v>100.8</v>
      </c>
      <c r="J69" s="31">
        <v>100.8</v>
      </c>
      <c r="K69" s="31">
        <v>100.8</v>
      </c>
      <c r="L69" s="31">
        <v>100.8</v>
      </c>
      <c r="M69" s="31">
        <v>100.9</v>
      </c>
    </row>
    <row r="70" spans="1:13" ht="18" customHeight="1">
      <c r="A70" s="16" t="s">
        <v>38</v>
      </c>
      <c r="B70" s="16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" customHeight="1">
      <c r="A71" s="18" t="s">
        <v>33</v>
      </c>
      <c r="B71" s="21" t="s">
        <v>43</v>
      </c>
      <c r="C71" s="30">
        <v>33.9</v>
      </c>
      <c r="D71" s="30">
        <v>33.4</v>
      </c>
      <c r="E71" s="31">
        <v>33</v>
      </c>
      <c r="F71" s="31">
        <v>32.6</v>
      </c>
      <c r="G71" s="31">
        <v>32.200000000000003</v>
      </c>
      <c r="H71" s="31">
        <v>31.9</v>
      </c>
      <c r="I71" s="31">
        <v>31.6</v>
      </c>
      <c r="J71" s="31">
        <v>31.3</v>
      </c>
      <c r="K71" s="31">
        <v>31.1</v>
      </c>
      <c r="L71" s="31">
        <v>31</v>
      </c>
      <c r="M71" s="31">
        <v>30.8</v>
      </c>
    </row>
    <row r="72" spans="1:13" ht="15" customHeight="1">
      <c r="A72" s="16" t="s">
        <v>44</v>
      </c>
      <c r="B72" s="22" t="s">
        <v>43</v>
      </c>
      <c r="C72" s="30">
        <v>60.2</v>
      </c>
      <c r="D72" s="30">
        <v>60.4</v>
      </c>
      <c r="E72" s="31">
        <v>60.7</v>
      </c>
      <c r="F72" s="31">
        <v>60.9</v>
      </c>
      <c r="G72" s="31">
        <v>61</v>
      </c>
      <c r="H72" s="31">
        <v>61.1</v>
      </c>
      <c r="I72" s="31">
        <v>61.1</v>
      </c>
      <c r="J72" s="31">
        <v>61.2</v>
      </c>
      <c r="K72" s="31">
        <v>61.2</v>
      </c>
      <c r="L72" s="31">
        <v>61.2</v>
      </c>
      <c r="M72" s="31">
        <v>61.2</v>
      </c>
    </row>
    <row r="73" spans="1:13" ht="15" customHeight="1">
      <c r="A73" s="20" t="s">
        <v>34</v>
      </c>
      <c r="B73" s="23" t="s">
        <v>43</v>
      </c>
      <c r="C73" s="33">
        <v>5.9</v>
      </c>
      <c r="D73" s="33">
        <v>6.2</v>
      </c>
      <c r="E73" s="33">
        <v>6.4</v>
      </c>
      <c r="F73" s="33">
        <v>6.6</v>
      </c>
      <c r="G73" s="33">
        <v>6.8</v>
      </c>
      <c r="H73" s="33">
        <v>7.1</v>
      </c>
      <c r="I73" s="33">
        <v>7.3</v>
      </c>
      <c r="J73" s="33">
        <v>7.5</v>
      </c>
      <c r="K73" s="33">
        <v>7.7</v>
      </c>
      <c r="L73" s="33">
        <v>7.9</v>
      </c>
      <c r="M73" s="33">
        <v>8</v>
      </c>
    </row>
    <row r="74" spans="1:13" ht="15" customHeight="1">
      <c r="A74" s="51" t="s">
        <v>7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</row>
    <row r="75" spans="1:13" hidden="1">
      <c r="A75" s="8"/>
      <c r="B75" s="22"/>
    </row>
    <row r="76" spans="1:13" hidden="1">
      <c r="A76" s="8"/>
      <c r="B76" s="22"/>
    </row>
    <row r="77" spans="1:13" hidden="1">
      <c r="A77" s="8"/>
      <c r="B77" s="22"/>
    </row>
    <row r="78" spans="1:13" hidden="1">
      <c r="A78" s="8"/>
      <c r="B78" s="22"/>
    </row>
    <row r="79" spans="1:13" hidden="1">
      <c r="A79" s="8"/>
      <c r="B79" s="22"/>
    </row>
    <row r="80" spans="1:13" hidden="1">
      <c r="A80" s="8"/>
      <c r="B80" s="22"/>
    </row>
    <row r="81" spans="1:2" hidden="1">
      <c r="A81" s="9"/>
      <c r="B81" s="9"/>
    </row>
    <row r="82" spans="1:2" hidden="1">
      <c r="A82" s="9"/>
      <c r="B82" s="9"/>
    </row>
    <row r="83" spans="1:2" hidden="1">
      <c r="A83" s="8"/>
      <c r="B83" s="22"/>
    </row>
    <row r="84" spans="1:2" hidden="1">
      <c r="A84" s="8"/>
      <c r="B84" s="22"/>
    </row>
    <row r="85" spans="1:2" hidden="1">
      <c r="A85" s="9"/>
      <c r="B85" s="9"/>
    </row>
    <row r="86" spans="1:2" hidden="1">
      <c r="A86" s="9"/>
      <c r="B86" s="9"/>
    </row>
    <row r="87" spans="1:2" hidden="1">
      <c r="A87" s="8"/>
      <c r="B87" s="22"/>
    </row>
    <row r="88" spans="1:2" hidden="1">
      <c r="A88" s="8"/>
      <c r="B88" s="22"/>
    </row>
    <row r="89" spans="1:2" hidden="1">
      <c r="A89" s="8"/>
      <c r="B89" s="22"/>
    </row>
    <row r="90" spans="1:2" hidden="1">
      <c r="A90" s="8"/>
      <c r="B90" s="22"/>
    </row>
    <row r="91" spans="1:2" hidden="1">
      <c r="A91" s="8"/>
      <c r="B91" s="22"/>
    </row>
    <row r="93" spans="1:2" ht="0.75" customHeight="1"/>
  </sheetData>
  <sheetProtection sheet="1" objects="1" scenarios="1"/>
  <mergeCells count="6">
    <mergeCell ref="A74:M74"/>
    <mergeCell ref="A1:M1"/>
    <mergeCell ref="A2:M2"/>
    <mergeCell ref="A3:M3"/>
    <mergeCell ref="A4:M4"/>
    <mergeCell ref="C6:M6"/>
  </mergeCells>
  <hyperlinks>
    <hyperlink ref="A74" r:id="rId1" location="copyright-and-creative-commons" xr:uid="{C0E0FF31-7FD8-4137-B9CB-FE0910FC3031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8A670-580C-4A96-AF74-D166695AF2A5}">
  <dimension ref="A1:X93"/>
  <sheetViews>
    <sheetView workbookViewId="0">
      <pane xSplit="2" ySplit="7" topLeftCell="C8" activePane="bottomRight" state="frozen"/>
      <selection sqref="A1:B1"/>
      <selection pane="topRight" sqref="A1:B1"/>
      <selection pane="bottomLeft" sqref="A1:B1"/>
      <selection pane="bottomRight" sqref="A1:M1"/>
    </sheetView>
  </sheetViews>
  <sheetFormatPr defaultColWidth="0" defaultRowHeight="15" customHeight="1" zeroHeight="1"/>
  <cols>
    <col min="1" max="1" width="30.77734375" style="3" customWidth="1"/>
    <col min="2" max="2" width="6.77734375" style="21" customWidth="1"/>
    <col min="3" max="13" width="9.77734375" style="3" customWidth="1"/>
    <col min="14" max="24" width="0" style="3" hidden="1" customWidth="1"/>
    <col min="25" max="16384" width="8.88671875" style="3" hidden="1"/>
  </cols>
  <sheetData>
    <row r="1" spans="1:13" ht="15" customHeight="1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" customFormat="1" ht="60" customHeight="1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36" customHeight="1" thickBot="1">
      <c r="A3" s="46" t="s">
        <v>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" customHeight="1" thickTop="1">
      <c r="A4" s="50" t="str">
        <f>Contents!A4</f>
        <v>Estimates and Projections, Australian Aboriginal and Torres Strait Islander population, 2011 to 2031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8" customHeight="1"/>
    <row r="6" spans="1:13" ht="18" customHeight="1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8" customHeight="1">
      <c r="A7" s="15"/>
      <c r="B7" s="15"/>
      <c r="C7" s="1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ht="20.100000000000001" customHeight="1">
      <c r="A8" s="15" t="s">
        <v>50</v>
      </c>
      <c r="B8" s="15"/>
      <c r="C8" s="13"/>
    </row>
    <row r="9" spans="1:13" ht="18" customHeight="1">
      <c r="A9" s="18" t="s">
        <v>21</v>
      </c>
      <c r="B9" s="18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</row>
    <row r="10" spans="1:13" ht="15" customHeight="1">
      <c r="A10" s="19" t="s">
        <v>22</v>
      </c>
      <c r="B10" s="22" t="s">
        <v>39</v>
      </c>
      <c r="C10" s="26"/>
      <c r="D10" s="24">
        <v>78696</v>
      </c>
      <c r="E10" s="24">
        <v>80350</v>
      </c>
      <c r="F10" s="25">
        <v>82062</v>
      </c>
      <c r="G10" s="25">
        <v>83831</v>
      </c>
      <c r="H10" s="25">
        <v>85647</v>
      </c>
      <c r="I10" s="25">
        <v>87515</v>
      </c>
      <c r="J10" s="25">
        <v>89439</v>
      </c>
      <c r="K10" s="25">
        <v>91422</v>
      </c>
      <c r="L10" s="25">
        <v>93462</v>
      </c>
      <c r="M10" s="25">
        <v>95554</v>
      </c>
    </row>
    <row r="11" spans="1:13" ht="15" customHeight="1">
      <c r="A11" s="19" t="s">
        <v>23</v>
      </c>
      <c r="B11" s="22" t="s">
        <v>39</v>
      </c>
      <c r="C11" s="26"/>
      <c r="D11" s="24">
        <v>1825</v>
      </c>
      <c r="E11" s="25">
        <v>1886</v>
      </c>
      <c r="F11" s="25">
        <v>1948</v>
      </c>
      <c r="G11" s="25">
        <v>2003</v>
      </c>
      <c r="H11" s="25">
        <v>2061</v>
      </c>
      <c r="I11" s="25">
        <v>2125</v>
      </c>
      <c r="J11" s="25">
        <v>2192</v>
      </c>
      <c r="K11" s="25">
        <v>2258</v>
      </c>
      <c r="L11" s="25">
        <v>2319</v>
      </c>
      <c r="M11" s="25">
        <v>2377</v>
      </c>
    </row>
    <row r="12" spans="1:13" ht="15" customHeight="1">
      <c r="A12" s="19" t="s">
        <v>24</v>
      </c>
      <c r="B12" s="22" t="s">
        <v>39</v>
      </c>
      <c r="C12" s="26"/>
      <c r="D12" s="24">
        <v>346</v>
      </c>
      <c r="E12" s="25">
        <v>349</v>
      </c>
      <c r="F12" s="25">
        <v>354</v>
      </c>
      <c r="G12" s="25">
        <v>362</v>
      </c>
      <c r="H12" s="25">
        <v>368</v>
      </c>
      <c r="I12" s="25">
        <v>376</v>
      </c>
      <c r="J12" s="25">
        <v>384</v>
      </c>
      <c r="K12" s="25">
        <v>393</v>
      </c>
      <c r="L12" s="25">
        <v>402</v>
      </c>
      <c r="M12" s="25">
        <v>410</v>
      </c>
    </row>
    <row r="13" spans="1:13" ht="15" customHeight="1">
      <c r="A13" s="19" t="s">
        <v>25</v>
      </c>
      <c r="B13" s="22" t="s">
        <v>39</v>
      </c>
      <c r="C13" s="26"/>
      <c r="D13" s="24">
        <v>1479</v>
      </c>
      <c r="E13" s="24">
        <v>1537</v>
      </c>
      <c r="F13" s="24">
        <v>1594</v>
      </c>
      <c r="G13" s="24">
        <v>1641</v>
      </c>
      <c r="H13" s="24">
        <v>1693</v>
      </c>
      <c r="I13" s="24">
        <v>1749</v>
      </c>
      <c r="J13" s="24">
        <v>1808</v>
      </c>
      <c r="K13" s="24">
        <v>1865</v>
      </c>
      <c r="L13" s="24">
        <v>1917</v>
      </c>
      <c r="M13" s="24">
        <v>1967</v>
      </c>
    </row>
    <row r="14" spans="1:13" ht="15" customHeight="1">
      <c r="A14" s="19" t="s">
        <v>47</v>
      </c>
      <c r="B14" s="22" t="s">
        <v>39</v>
      </c>
      <c r="C14" s="26"/>
      <c r="D14" s="37">
        <v>175</v>
      </c>
      <c r="E14" s="37">
        <v>175</v>
      </c>
      <c r="F14" s="37">
        <v>175</v>
      </c>
      <c r="G14" s="37">
        <v>175</v>
      </c>
      <c r="H14" s="37">
        <v>175</v>
      </c>
      <c r="I14" s="37">
        <v>175</v>
      </c>
      <c r="J14" s="37">
        <v>175</v>
      </c>
      <c r="K14" s="37">
        <v>175</v>
      </c>
      <c r="L14" s="37">
        <v>175</v>
      </c>
      <c r="M14" s="37">
        <v>175</v>
      </c>
    </row>
    <row r="15" spans="1:13" ht="15" customHeight="1">
      <c r="A15" s="19" t="s">
        <v>26</v>
      </c>
      <c r="B15" s="22" t="s">
        <v>39</v>
      </c>
      <c r="C15" s="26"/>
      <c r="D15" s="37">
        <f>D13+D14</f>
        <v>1654</v>
      </c>
      <c r="E15" s="37">
        <f t="shared" ref="E15" si="0">E13+E14</f>
        <v>1712</v>
      </c>
      <c r="F15" s="37">
        <f t="shared" ref="F15" si="1">F13+F14</f>
        <v>1769</v>
      </c>
      <c r="G15" s="37">
        <f t="shared" ref="G15" si="2">G13+G14</f>
        <v>1816</v>
      </c>
      <c r="H15" s="37">
        <f t="shared" ref="H15" si="3">H13+H14</f>
        <v>1868</v>
      </c>
      <c r="I15" s="37">
        <f t="shared" ref="I15" si="4">I13+I14</f>
        <v>1924</v>
      </c>
      <c r="J15" s="37">
        <f t="shared" ref="J15" si="5">J13+J14</f>
        <v>1983</v>
      </c>
      <c r="K15" s="37">
        <f t="shared" ref="K15" si="6">K13+K14</f>
        <v>2040</v>
      </c>
      <c r="L15" s="37">
        <f t="shared" ref="L15" si="7">L13+L14</f>
        <v>2092</v>
      </c>
      <c r="M15" s="37">
        <f t="shared" ref="M15" si="8">M13+M14</f>
        <v>2142</v>
      </c>
    </row>
    <row r="16" spans="1:13" ht="15" customHeight="1">
      <c r="A16" s="19" t="s">
        <v>27</v>
      </c>
      <c r="B16" s="22" t="s">
        <v>39</v>
      </c>
      <c r="C16" s="24">
        <v>78696</v>
      </c>
      <c r="D16" s="37">
        <v>80350</v>
      </c>
      <c r="E16" s="37">
        <v>82062</v>
      </c>
      <c r="F16" s="37">
        <v>83831</v>
      </c>
      <c r="G16" s="37">
        <v>85647</v>
      </c>
      <c r="H16" s="37">
        <v>87515</v>
      </c>
      <c r="I16" s="37">
        <v>89439</v>
      </c>
      <c r="J16" s="37">
        <v>91422</v>
      </c>
      <c r="K16" s="37">
        <v>93462</v>
      </c>
      <c r="L16" s="37">
        <v>95554</v>
      </c>
      <c r="M16" s="37">
        <v>97696</v>
      </c>
    </row>
    <row r="17" spans="1:13" ht="18" customHeight="1">
      <c r="A17" s="16" t="s">
        <v>28</v>
      </c>
      <c r="B17" s="22"/>
      <c r="C17" s="12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5" customHeight="1">
      <c r="A18" s="19" t="s">
        <v>35</v>
      </c>
      <c r="B18" s="22" t="s">
        <v>40</v>
      </c>
      <c r="C18" s="26"/>
      <c r="D18" s="39">
        <v>1.7514736637166777</v>
      </c>
      <c r="E18" s="39">
        <v>1.7514736637166777</v>
      </c>
      <c r="F18" s="39">
        <v>1.7514736637166777</v>
      </c>
      <c r="G18" s="39">
        <v>1.7514736637166777</v>
      </c>
      <c r="H18" s="39">
        <v>1.7514736637166777</v>
      </c>
      <c r="I18" s="39">
        <v>1.7514736637166777</v>
      </c>
      <c r="J18" s="39">
        <v>1.7514736637166777</v>
      </c>
      <c r="K18" s="39">
        <v>1.7514736637166777</v>
      </c>
      <c r="L18" s="39">
        <v>1.7514736637166777</v>
      </c>
      <c r="M18" s="39">
        <v>1.7514736637166777</v>
      </c>
    </row>
    <row r="19" spans="1:13" ht="15" customHeight="1">
      <c r="A19" s="19" t="s">
        <v>36</v>
      </c>
      <c r="B19" s="22" t="s">
        <v>40</v>
      </c>
      <c r="C19" s="26"/>
      <c r="D19" s="40">
        <v>1.2986741052902238</v>
      </c>
      <c r="E19" s="40">
        <v>1.3051674758166747</v>
      </c>
      <c r="F19" s="40">
        <v>1.311693313195758</v>
      </c>
      <c r="G19" s="40">
        <v>1.3182517797617366</v>
      </c>
      <c r="H19" s="40">
        <v>1.3248430386605452</v>
      </c>
      <c r="I19" s="40">
        <v>1.3314672538538477</v>
      </c>
      <c r="J19" s="40">
        <v>1.3381245901231167</v>
      </c>
      <c r="K19" s="40">
        <v>1.3448152130737321</v>
      </c>
      <c r="L19" s="40">
        <v>1.3515392891391007</v>
      </c>
      <c r="M19" s="40">
        <v>1.3582969855847962</v>
      </c>
    </row>
    <row r="20" spans="1:13" ht="15" customHeight="1">
      <c r="A20" s="19" t="s">
        <v>26</v>
      </c>
      <c r="B20" s="22" t="s">
        <v>40</v>
      </c>
      <c r="C20" s="26"/>
      <c r="D20" s="39">
        <v>2.101758666260034</v>
      </c>
      <c r="E20" s="39">
        <v>2.1306782825140091</v>
      </c>
      <c r="F20" s="39">
        <v>2.1556871633642949</v>
      </c>
      <c r="G20" s="39">
        <v>2.1662630769047286</v>
      </c>
      <c r="H20" s="39">
        <v>2.1810454540147406</v>
      </c>
      <c r="I20" s="39">
        <v>2.1984802605267584</v>
      </c>
      <c r="J20" s="39">
        <v>2.2171535907154594</v>
      </c>
      <c r="K20" s="39">
        <v>2.2314103826212461</v>
      </c>
      <c r="L20" s="39">
        <v>2.2383428559200613</v>
      </c>
      <c r="M20" s="39">
        <v>2.2416643991878926</v>
      </c>
    </row>
    <row r="21" spans="1:13" ht="18" customHeight="1">
      <c r="A21" s="16" t="s">
        <v>29</v>
      </c>
      <c r="B21" s="22"/>
      <c r="C21" s="12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ht="15" customHeight="1">
      <c r="A22" s="16" t="s">
        <v>30</v>
      </c>
      <c r="B22" s="22" t="s">
        <v>41</v>
      </c>
      <c r="C22" s="27">
        <v>23.72</v>
      </c>
      <c r="D22" s="27">
        <v>23.95</v>
      </c>
      <c r="E22" s="27">
        <v>24.17</v>
      </c>
      <c r="F22" s="27">
        <v>24.35</v>
      </c>
      <c r="G22" s="27">
        <v>24.53</v>
      </c>
      <c r="H22" s="27">
        <v>24.72</v>
      </c>
      <c r="I22" s="27">
        <v>24.9</v>
      </c>
      <c r="J22" s="27">
        <v>25.03</v>
      </c>
      <c r="K22" s="27">
        <v>25.13</v>
      </c>
      <c r="L22" s="27">
        <v>25.23</v>
      </c>
      <c r="M22" s="27">
        <v>25.35</v>
      </c>
    </row>
    <row r="23" spans="1:13" ht="15" customHeight="1">
      <c r="A23" s="16" t="s">
        <v>31</v>
      </c>
      <c r="B23" s="22" t="s">
        <v>41</v>
      </c>
      <c r="C23" s="27">
        <v>24.22</v>
      </c>
      <c r="D23" s="27">
        <v>24.46</v>
      </c>
      <c r="E23" s="27">
        <v>24.7</v>
      </c>
      <c r="F23" s="27">
        <v>24.95</v>
      </c>
      <c r="G23" s="27">
        <v>25.13</v>
      </c>
      <c r="H23" s="27">
        <v>25.31</v>
      </c>
      <c r="I23" s="27">
        <v>25.46</v>
      </c>
      <c r="J23" s="27">
        <v>25.59</v>
      </c>
      <c r="K23" s="27">
        <v>25.74</v>
      </c>
      <c r="L23" s="27">
        <v>25.86</v>
      </c>
      <c r="M23" s="27">
        <v>25.97</v>
      </c>
    </row>
    <row r="24" spans="1:13" ht="15" customHeight="1">
      <c r="A24" s="16" t="s">
        <v>32</v>
      </c>
      <c r="B24" s="22" t="s">
        <v>41</v>
      </c>
      <c r="C24" s="27">
        <v>23.96</v>
      </c>
      <c r="D24" s="27">
        <v>24.2</v>
      </c>
      <c r="E24" s="27">
        <v>24.43</v>
      </c>
      <c r="F24" s="27">
        <v>24.64</v>
      </c>
      <c r="G24" s="27">
        <v>24.82</v>
      </c>
      <c r="H24" s="27">
        <v>25</v>
      </c>
      <c r="I24" s="27">
        <v>25.16</v>
      </c>
      <c r="J24" s="27">
        <v>25.3</v>
      </c>
      <c r="K24" s="27">
        <v>25.43</v>
      </c>
      <c r="L24" s="27">
        <v>25.54</v>
      </c>
      <c r="M24" s="27">
        <v>25.66</v>
      </c>
    </row>
    <row r="25" spans="1:13" ht="18" customHeight="1">
      <c r="A25" s="16" t="s">
        <v>37</v>
      </c>
      <c r="B25" s="22" t="s">
        <v>42</v>
      </c>
      <c r="C25" s="30">
        <v>101.6</v>
      </c>
      <c r="D25" s="42">
        <v>101.7</v>
      </c>
      <c r="E25" s="42">
        <v>101.8</v>
      </c>
      <c r="F25" s="42">
        <v>102</v>
      </c>
      <c r="G25" s="42">
        <v>102.1</v>
      </c>
      <c r="H25" s="42">
        <v>102.2</v>
      </c>
      <c r="I25" s="42">
        <v>102.4</v>
      </c>
      <c r="J25" s="42">
        <v>102.4</v>
      </c>
      <c r="K25" s="42">
        <v>102.6</v>
      </c>
      <c r="L25" s="42">
        <v>102.7</v>
      </c>
      <c r="M25" s="42">
        <v>102.8</v>
      </c>
    </row>
    <row r="26" spans="1:13" ht="18" customHeight="1">
      <c r="A26" s="16" t="s">
        <v>38</v>
      </c>
      <c r="B26" s="16"/>
      <c r="C26" s="12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ht="15" customHeight="1">
      <c r="A27" s="18" t="s">
        <v>33</v>
      </c>
      <c r="B27" s="21" t="s">
        <v>43</v>
      </c>
      <c r="C27" s="30">
        <v>33.299999999999997</v>
      </c>
      <c r="D27" s="42">
        <v>32.700000000000003</v>
      </c>
      <c r="E27" s="42">
        <v>32.1</v>
      </c>
      <c r="F27" s="42">
        <v>31.6</v>
      </c>
      <c r="G27" s="42">
        <v>31.1</v>
      </c>
      <c r="H27" s="42">
        <v>30.7</v>
      </c>
      <c r="I27" s="42">
        <v>30.5</v>
      </c>
      <c r="J27" s="42">
        <v>30.2</v>
      </c>
      <c r="K27" s="42">
        <v>30</v>
      </c>
      <c r="L27" s="42">
        <v>29.9</v>
      </c>
      <c r="M27" s="42">
        <v>29.9</v>
      </c>
    </row>
    <row r="28" spans="1:13" ht="15" customHeight="1">
      <c r="A28" s="16" t="s">
        <v>44</v>
      </c>
      <c r="B28" s="22" t="s">
        <v>43</v>
      </c>
      <c r="C28" s="30">
        <v>61.2</v>
      </c>
      <c r="D28" s="42">
        <v>61.7</v>
      </c>
      <c r="E28" s="42">
        <v>62.1</v>
      </c>
      <c r="F28" s="42">
        <v>62.4</v>
      </c>
      <c r="G28" s="42">
        <v>62.6</v>
      </c>
      <c r="H28" s="42">
        <v>62.8</v>
      </c>
      <c r="I28" s="42">
        <v>62.8</v>
      </c>
      <c r="J28" s="42">
        <v>63</v>
      </c>
      <c r="K28" s="42">
        <v>62.9</v>
      </c>
      <c r="L28" s="42">
        <v>62.8</v>
      </c>
      <c r="M28" s="42">
        <v>62.7</v>
      </c>
    </row>
    <row r="29" spans="1:13" ht="15" customHeight="1">
      <c r="A29" s="16" t="s">
        <v>34</v>
      </c>
      <c r="B29" s="22" t="s">
        <v>43</v>
      </c>
      <c r="C29" s="30">
        <v>5.5</v>
      </c>
      <c r="D29" s="42">
        <v>5.7</v>
      </c>
      <c r="E29" s="42">
        <v>5.9</v>
      </c>
      <c r="F29" s="42">
        <v>6</v>
      </c>
      <c r="G29" s="42">
        <v>6.3</v>
      </c>
      <c r="H29" s="42">
        <v>6.5</v>
      </c>
      <c r="I29" s="42">
        <v>6.7</v>
      </c>
      <c r="J29" s="42">
        <v>6.8</v>
      </c>
      <c r="K29" s="42">
        <v>7.1</v>
      </c>
      <c r="L29" s="42">
        <v>7.3</v>
      </c>
      <c r="M29" s="42">
        <v>7.4</v>
      </c>
    </row>
    <row r="30" spans="1:13" ht="20.100000000000001" customHeight="1">
      <c r="A30" s="15" t="s">
        <v>51</v>
      </c>
      <c r="B30" s="15"/>
      <c r="C30" s="17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ht="18" customHeight="1">
      <c r="A31" s="18" t="s">
        <v>21</v>
      </c>
      <c r="B31" s="18"/>
      <c r="C31" s="12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15" customHeight="1">
      <c r="A32" s="19" t="s">
        <v>22</v>
      </c>
      <c r="B32" s="22" t="s">
        <v>39</v>
      </c>
      <c r="C32" s="26"/>
      <c r="D32" s="37">
        <v>78696</v>
      </c>
      <c r="E32" s="37">
        <v>80342</v>
      </c>
      <c r="F32" s="37">
        <v>82030</v>
      </c>
      <c r="G32" s="37">
        <v>83752</v>
      </c>
      <c r="H32" s="37">
        <v>85500</v>
      </c>
      <c r="I32" s="37">
        <v>87275</v>
      </c>
      <c r="J32" s="37">
        <v>89082</v>
      </c>
      <c r="K32" s="37">
        <v>90923</v>
      </c>
      <c r="L32" s="37">
        <v>92794</v>
      </c>
      <c r="M32" s="37">
        <v>94690</v>
      </c>
    </row>
    <row r="33" spans="1:13" ht="15" customHeight="1">
      <c r="A33" s="19" t="s">
        <v>23</v>
      </c>
      <c r="B33" s="22" t="s">
        <v>39</v>
      </c>
      <c r="C33" s="26"/>
      <c r="D33" s="37">
        <v>1821</v>
      </c>
      <c r="E33" s="37">
        <v>1870</v>
      </c>
      <c r="F33" s="37">
        <v>1912</v>
      </c>
      <c r="G33" s="37">
        <v>1949</v>
      </c>
      <c r="H33" s="37">
        <v>1986</v>
      </c>
      <c r="I33" s="37">
        <v>2029</v>
      </c>
      <c r="J33" s="37">
        <v>2076</v>
      </c>
      <c r="K33" s="37">
        <v>2119</v>
      </c>
      <c r="L33" s="37">
        <v>2156</v>
      </c>
      <c r="M33" s="37">
        <v>2191</v>
      </c>
    </row>
    <row r="34" spans="1:13" ht="15" customHeight="1">
      <c r="A34" s="19" t="s">
        <v>24</v>
      </c>
      <c r="B34" s="22" t="s">
        <v>39</v>
      </c>
      <c r="C34" s="26"/>
      <c r="D34" s="37">
        <v>350</v>
      </c>
      <c r="E34" s="37">
        <v>357</v>
      </c>
      <c r="F34" s="37">
        <v>365</v>
      </c>
      <c r="G34" s="37">
        <v>376</v>
      </c>
      <c r="H34" s="37">
        <v>386</v>
      </c>
      <c r="I34" s="37">
        <v>397</v>
      </c>
      <c r="J34" s="37">
        <v>410</v>
      </c>
      <c r="K34" s="37">
        <v>423</v>
      </c>
      <c r="L34" s="37">
        <v>435</v>
      </c>
      <c r="M34" s="37">
        <v>448</v>
      </c>
    </row>
    <row r="35" spans="1:13" ht="15" customHeight="1">
      <c r="A35" s="19" t="s">
        <v>25</v>
      </c>
      <c r="B35" s="22" t="s">
        <v>39</v>
      </c>
      <c r="C35" s="26"/>
      <c r="D35" s="37">
        <v>1471</v>
      </c>
      <c r="E35" s="37">
        <v>1513</v>
      </c>
      <c r="F35" s="37">
        <v>1547</v>
      </c>
      <c r="G35" s="37">
        <v>1573</v>
      </c>
      <c r="H35" s="37">
        <v>1600</v>
      </c>
      <c r="I35" s="37">
        <v>1632</v>
      </c>
      <c r="J35" s="37">
        <v>1666</v>
      </c>
      <c r="K35" s="37">
        <v>1696</v>
      </c>
      <c r="L35" s="37">
        <v>1721</v>
      </c>
      <c r="M35" s="37">
        <v>1743</v>
      </c>
    </row>
    <row r="36" spans="1:13" ht="15" customHeight="1">
      <c r="A36" s="19" t="s">
        <v>47</v>
      </c>
      <c r="B36" s="22" t="s">
        <v>39</v>
      </c>
      <c r="C36" s="26"/>
      <c r="D36" s="37">
        <v>175</v>
      </c>
      <c r="E36" s="37">
        <v>175</v>
      </c>
      <c r="F36" s="37">
        <v>175</v>
      </c>
      <c r="G36" s="37">
        <v>175</v>
      </c>
      <c r="H36" s="37">
        <v>175</v>
      </c>
      <c r="I36" s="37">
        <v>175</v>
      </c>
      <c r="J36" s="37">
        <v>175</v>
      </c>
      <c r="K36" s="37">
        <v>175</v>
      </c>
      <c r="L36" s="37">
        <v>175</v>
      </c>
      <c r="M36" s="37">
        <v>175</v>
      </c>
    </row>
    <row r="37" spans="1:13" ht="15" customHeight="1">
      <c r="A37" s="19" t="s">
        <v>26</v>
      </c>
      <c r="B37" s="22" t="s">
        <v>39</v>
      </c>
      <c r="C37" s="26"/>
      <c r="D37" s="37">
        <f>D35+D36</f>
        <v>1646</v>
      </c>
      <c r="E37" s="37">
        <f t="shared" ref="E37" si="9">E35+E36</f>
        <v>1688</v>
      </c>
      <c r="F37" s="37">
        <f t="shared" ref="F37" si="10">F35+F36</f>
        <v>1722</v>
      </c>
      <c r="G37" s="37">
        <f t="shared" ref="G37" si="11">G35+G36</f>
        <v>1748</v>
      </c>
      <c r="H37" s="37">
        <f t="shared" ref="H37" si="12">H35+H36</f>
        <v>1775</v>
      </c>
      <c r="I37" s="37">
        <f t="shared" ref="I37" si="13">I35+I36</f>
        <v>1807</v>
      </c>
      <c r="J37" s="37">
        <f t="shared" ref="J37" si="14">J35+J36</f>
        <v>1841</v>
      </c>
      <c r="K37" s="37">
        <f t="shared" ref="K37" si="15">K35+K36</f>
        <v>1871</v>
      </c>
      <c r="L37" s="37">
        <f t="shared" ref="L37" si="16">L35+L36</f>
        <v>1896</v>
      </c>
      <c r="M37" s="37">
        <f t="shared" ref="M37" si="17">M35+M36</f>
        <v>1918</v>
      </c>
    </row>
    <row r="38" spans="1:13" ht="15" customHeight="1">
      <c r="A38" s="19" t="s">
        <v>27</v>
      </c>
      <c r="B38" s="22" t="s">
        <v>39</v>
      </c>
      <c r="C38" s="24">
        <v>78696</v>
      </c>
      <c r="D38" s="37">
        <v>80342</v>
      </c>
      <c r="E38" s="37">
        <v>82030</v>
      </c>
      <c r="F38" s="37">
        <v>83752</v>
      </c>
      <c r="G38" s="37">
        <v>85500</v>
      </c>
      <c r="H38" s="37">
        <v>87275</v>
      </c>
      <c r="I38" s="37">
        <v>89082</v>
      </c>
      <c r="J38" s="37">
        <v>90923</v>
      </c>
      <c r="K38" s="37">
        <v>92794</v>
      </c>
      <c r="L38" s="37">
        <v>94690</v>
      </c>
      <c r="M38" s="37">
        <v>96608</v>
      </c>
    </row>
    <row r="39" spans="1:13" ht="18" customHeight="1">
      <c r="A39" s="16" t="s">
        <v>28</v>
      </c>
      <c r="B39" s="22"/>
      <c r="C39" s="12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" customHeight="1">
      <c r="A40" s="19" t="s">
        <v>35</v>
      </c>
      <c r="B40" s="22" t="s">
        <v>40</v>
      </c>
      <c r="C40" s="26"/>
      <c r="D40" s="40">
        <v>1.7409648217343776</v>
      </c>
      <c r="E40" s="40">
        <v>1.7200732438735651</v>
      </c>
      <c r="F40" s="40">
        <v>1.6994323649470824</v>
      </c>
      <c r="G40" s="40">
        <v>1.6790391765677173</v>
      </c>
      <c r="H40" s="40">
        <v>1.6588907064489047</v>
      </c>
      <c r="I40" s="40">
        <v>1.6389840179715178</v>
      </c>
      <c r="J40" s="40">
        <v>1.6193162097558595</v>
      </c>
      <c r="K40" s="40">
        <v>1.5998844152387892</v>
      </c>
      <c r="L40" s="40">
        <v>1.5806858022559238</v>
      </c>
      <c r="M40" s="40">
        <v>1.5617175726288528</v>
      </c>
    </row>
    <row r="41" spans="1:13" ht="15" customHeight="1">
      <c r="A41" s="19" t="s">
        <v>36</v>
      </c>
      <c r="B41" s="22" t="s">
        <v>40</v>
      </c>
      <c r="C41" s="26"/>
      <c r="D41" s="39">
        <v>1.2954355164989764</v>
      </c>
      <c r="E41" s="39">
        <v>1.2954355164989764</v>
      </c>
      <c r="F41" s="39">
        <v>1.2954355164989764</v>
      </c>
      <c r="G41" s="39">
        <v>1.2954355164989764</v>
      </c>
      <c r="H41" s="39">
        <v>1.2954355164989764</v>
      </c>
      <c r="I41" s="39">
        <v>1.2954355164989764</v>
      </c>
      <c r="J41" s="39">
        <v>1.2954355164989764</v>
      </c>
      <c r="K41" s="39">
        <v>1.2954355164989764</v>
      </c>
      <c r="L41" s="39">
        <v>1.2954355164989764</v>
      </c>
      <c r="M41" s="39">
        <v>1.2954355164989764</v>
      </c>
    </row>
    <row r="42" spans="1:13" ht="15" customHeight="1">
      <c r="A42" s="19" t="s">
        <v>26</v>
      </c>
      <c r="B42" s="22" t="s">
        <v>40</v>
      </c>
      <c r="C42" s="26"/>
      <c r="D42" s="39">
        <v>2.0915929653349652</v>
      </c>
      <c r="E42" s="39">
        <v>2.1010181474197864</v>
      </c>
      <c r="F42" s="39">
        <v>2.0992319882969568</v>
      </c>
      <c r="G42" s="39">
        <v>2.0871143375680523</v>
      </c>
      <c r="H42" s="39">
        <v>2.0760233918128757</v>
      </c>
      <c r="I42" s="39">
        <v>2.0704669149240962</v>
      </c>
      <c r="J42" s="39">
        <v>2.0666352349520745</v>
      </c>
      <c r="K42" s="39">
        <v>2.0577851588706952</v>
      </c>
      <c r="L42" s="39">
        <v>2.0432355540228819</v>
      </c>
      <c r="M42" s="39">
        <v>2.0255570810011614</v>
      </c>
    </row>
    <row r="43" spans="1:13" ht="18" customHeight="1">
      <c r="A43" s="16" t="s">
        <v>29</v>
      </c>
      <c r="B43" s="22"/>
      <c r="C43" s="12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15" customHeight="1">
      <c r="A44" s="16" t="s">
        <v>30</v>
      </c>
      <c r="B44" s="22" t="s">
        <v>41</v>
      </c>
      <c r="C44" s="29">
        <v>23.72</v>
      </c>
      <c r="D44" s="39">
        <v>23.95</v>
      </c>
      <c r="E44" s="39">
        <v>24.17</v>
      </c>
      <c r="F44" s="39">
        <v>24.35</v>
      </c>
      <c r="G44" s="39">
        <v>24.55</v>
      </c>
      <c r="H44" s="39">
        <v>24.77</v>
      </c>
      <c r="I44" s="39">
        <v>24.97</v>
      </c>
      <c r="J44" s="39">
        <v>25.13</v>
      </c>
      <c r="K44" s="39">
        <v>25.25</v>
      </c>
      <c r="L44" s="39">
        <v>25.39</v>
      </c>
      <c r="M44" s="39">
        <v>25.55</v>
      </c>
    </row>
    <row r="45" spans="1:13" ht="15" customHeight="1">
      <c r="A45" s="16" t="s">
        <v>31</v>
      </c>
      <c r="B45" s="22" t="s">
        <v>41</v>
      </c>
      <c r="C45" s="29">
        <v>24.22</v>
      </c>
      <c r="D45" s="39">
        <v>24.46</v>
      </c>
      <c r="E45" s="39">
        <v>24.71</v>
      </c>
      <c r="F45" s="39">
        <v>24.94</v>
      </c>
      <c r="G45" s="39">
        <v>25.15</v>
      </c>
      <c r="H45" s="39">
        <v>25.34</v>
      </c>
      <c r="I45" s="39">
        <v>25.51</v>
      </c>
      <c r="J45" s="39">
        <v>25.68</v>
      </c>
      <c r="K45" s="39">
        <v>25.86</v>
      </c>
      <c r="L45" s="39">
        <v>26.02</v>
      </c>
      <c r="M45" s="39">
        <v>26.17</v>
      </c>
    </row>
    <row r="46" spans="1:13" ht="15" customHeight="1">
      <c r="A46" s="16" t="s">
        <v>32</v>
      </c>
      <c r="B46" s="22" t="s">
        <v>41</v>
      </c>
      <c r="C46" s="29">
        <v>23.96</v>
      </c>
      <c r="D46" s="39">
        <v>24.2</v>
      </c>
      <c r="E46" s="39">
        <v>24.44</v>
      </c>
      <c r="F46" s="39">
        <v>24.65</v>
      </c>
      <c r="G46" s="39">
        <v>24.84</v>
      </c>
      <c r="H46" s="39">
        <v>25.04</v>
      </c>
      <c r="I46" s="39">
        <v>25.22</v>
      </c>
      <c r="J46" s="39">
        <v>25.4</v>
      </c>
      <c r="K46" s="39">
        <v>25.55</v>
      </c>
      <c r="L46" s="39">
        <v>25.69</v>
      </c>
      <c r="M46" s="39">
        <v>25.85</v>
      </c>
    </row>
    <row r="47" spans="1:13" ht="18" customHeight="1">
      <c r="A47" s="16" t="s">
        <v>37</v>
      </c>
      <c r="B47" s="22" t="s">
        <v>42</v>
      </c>
      <c r="C47" s="30">
        <v>101.6</v>
      </c>
      <c r="D47" s="42">
        <v>101.7</v>
      </c>
      <c r="E47" s="42">
        <v>101.8</v>
      </c>
      <c r="F47" s="42">
        <v>102</v>
      </c>
      <c r="G47" s="42">
        <v>102.1</v>
      </c>
      <c r="H47" s="42">
        <v>102.2</v>
      </c>
      <c r="I47" s="42">
        <v>102.3</v>
      </c>
      <c r="J47" s="42">
        <v>102.4</v>
      </c>
      <c r="K47" s="42">
        <v>102.5</v>
      </c>
      <c r="L47" s="42">
        <v>102.6</v>
      </c>
      <c r="M47" s="42">
        <v>102.7</v>
      </c>
    </row>
    <row r="48" spans="1:13" ht="18" customHeight="1">
      <c r="A48" s="16" t="s">
        <v>38</v>
      </c>
      <c r="B48" s="16"/>
      <c r="C48" s="12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ht="15" customHeight="1">
      <c r="A49" s="18" t="s">
        <v>33</v>
      </c>
      <c r="B49" s="21" t="s">
        <v>43</v>
      </c>
      <c r="C49" s="30">
        <v>33.299999999999997</v>
      </c>
      <c r="D49" s="42">
        <v>32.700000000000003</v>
      </c>
      <c r="E49" s="42">
        <v>32</v>
      </c>
      <c r="F49" s="42">
        <v>31.5</v>
      </c>
      <c r="G49" s="42">
        <v>31</v>
      </c>
      <c r="H49" s="42">
        <v>30.6</v>
      </c>
      <c r="I49" s="42">
        <v>30.3</v>
      </c>
      <c r="J49" s="42">
        <v>29.9</v>
      </c>
      <c r="K49" s="42">
        <v>29.7</v>
      </c>
      <c r="L49" s="42">
        <v>29.5</v>
      </c>
      <c r="M49" s="42">
        <v>29.3</v>
      </c>
    </row>
    <row r="50" spans="1:13" ht="15" customHeight="1">
      <c r="A50" s="16" t="s">
        <v>44</v>
      </c>
      <c r="B50" s="22" t="s">
        <v>43</v>
      </c>
      <c r="C50" s="30">
        <v>61.2</v>
      </c>
      <c r="D50" s="42">
        <v>61.7</v>
      </c>
      <c r="E50" s="42">
        <v>62.1</v>
      </c>
      <c r="F50" s="42">
        <v>62.5</v>
      </c>
      <c r="G50" s="42">
        <v>62.7</v>
      </c>
      <c r="H50" s="42">
        <v>63</v>
      </c>
      <c r="I50" s="42">
        <v>63.1</v>
      </c>
      <c r="J50" s="42">
        <v>63.2</v>
      </c>
      <c r="K50" s="42">
        <v>63.3</v>
      </c>
      <c r="L50" s="42">
        <v>63.3</v>
      </c>
      <c r="M50" s="42">
        <v>63.3</v>
      </c>
    </row>
    <row r="51" spans="1:13" ht="15" customHeight="1">
      <c r="A51" s="16" t="s">
        <v>34</v>
      </c>
      <c r="B51" s="22" t="s">
        <v>43</v>
      </c>
      <c r="C51" s="30">
        <v>5.5</v>
      </c>
      <c r="D51" s="42">
        <v>5.7</v>
      </c>
      <c r="E51" s="42">
        <v>5.9</v>
      </c>
      <c r="F51" s="42">
        <v>6</v>
      </c>
      <c r="G51" s="42">
        <v>6.2</v>
      </c>
      <c r="H51" s="42">
        <v>6.4</v>
      </c>
      <c r="I51" s="42">
        <v>6.6</v>
      </c>
      <c r="J51" s="42">
        <v>6.8</v>
      </c>
      <c r="K51" s="42">
        <v>7</v>
      </c>
      <c r="L51" s="42">
        <v>7.2</v>
      </c>
      <c r="M51" s="42">
        <v>7.4</v>
      </c>
    </row>
    <row r="52" spans="1:13" ht="20.100000000000001" customHeight="1">
      <c r="A52" s="15" t="s">
        <v>52</v>
      </c>
      <c r="B52" s="15"/>
      <c r="C52" s="17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ht="18" customHeight="1">
      <c r="A53" s="18" t="s">
        <v>21</v>
      </c>
      <c r="B53" s="18"/>
      <c r="C53" s="12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13" ht="15" customHeight="1">
      <c r="A54" s="19" t="s">
        <v>22</v>
      </c>
      <c r="B54" s="22" t="s">
        <v>39</v>
      </c>
      <c r="C54" s="26"/>
      <c r="D54" s="37">
        <v>78696</v>
      </c>
      <c r="E54" s="37">
        <v>80336</v>
      </c>
      <c r="F54" s="37">
        <v>82008</v>
      </c>
      <c r="G54" s="37">
        <v>83703</v>
      </c>
      <c r="H54" s="37">
        <v>85412</v>
      </c>
      <c r="I54" s="37">
        <v>87135</v>
      </c>
      <c r="J54" s="37">
        <v>88877</v>
      </c>
      <c r="K54" s="37">
        <v>90640</v>
      </c>
      <c r="L54" s="37">
        <v>92420</v>
      </c>
      <c r="M54" s="37">
        <v>94212</v>
      </c>
    </row>
    <row r="55" spans="1:13" ht="15" customHeight="1">
      <c r="A55" s="19" t="s">
        <v>23</v>
      </c>
      <c r="B55" s="22" t="s">
        <v>39</v>
      </c>
      <c r="C55" s="26"/>
      <c r="D55" s="37">
        <v>1819</v>
      </c>
      <c r="E55" s="37">
        <v>1862</v>
      </c>
      <c r="F55" s="37">
        <v>1898</v>
      </c>
      <c r="G55" s="37">
        <v>1926</v>
      </c>
      <c r="H55" s="37">
        <v>1956</v>
      </c>
      <c r="I55" s="37">
        <v>1991</v>
      </c>
      <c r="J55" s="37">
        <v>2028</v>
      </c>
      <c r="K55" s="37">
        <v>2061</v>
      </c>
      <c r="L55" s="37">
        <v>2090</v>
      </c>
      <c r="M55" s="37">
        <v>2115</v>
      </c>
    </row>
    <row r="56" spans="1:13" ht="15" customHeight="1">
      <c r="A56" s="19" t="s">
        <v>24</v>
      </c>
      <c r="B56" s="22" t="s">
        <v>39</v>
      </c>
      <c r="C56" s="26"/>
      <c r="D56" s="37">
        <v>354</v>
      </c>
      <c r="E56" s="37">
        <v>365</v>
      </c>
      <c r="F56" s="37">
        <v>378</v>
      </c>
      <c r="G56" s="37">
        <v>392</v>
      </c>
      <c r="H56" s="37">
        <v>408</v>
      </c>
      <c r="I56" s="37">
        <v>424</v>
      </c>
      <c r="J56" s="37">
        <v>440</v>
      </c>
      <c r="K56" s="37">
        <v>456</v>
      </c>
      <c r="L56" s="37">
        <v>473</v>
      </c>
      <c r="M56" s="37">
        <v>492</v>
      </c>
    </row>
    <row r="57" spans="1:13" ht="15" customHeight="1">
      <c r="A57" s="19" t="s">
        <v>25</v>
      </c>
      <c r="B57" s="22" t="s">
        <v>39</v>
      </c>
      <c r="C57" s="26"/>
      <c r="D57" s="37">
        <v>1465</v>
      </c>
      <c r="E57" s="37">
        <v>1497</v>
      </c>
      <c r="F57" s="37">
        <v>1520</v>
      </c>
      <c r="G57" s="37">
        <v>1534</v>
      </c>
      <c r="H57" s="37">
        <v>1548</v>
      </c>
      <c r="I57" s="37">
        <v>1567</v>
      </c>
      <c r="J57" s="37">
        <v>1588</v>
      </c>
      <c r="K57" s="37">
        <v>1605</v>
      </c>
      <c r="L57" s="37">
        <v>1617</v>
      </c>
      <c r="M57" s="37">
        <v>1623</v>
      </c>
    </row>
    <row r="58" spans="1:13" ht="15" customHeight="1">
      <c r="A58" s="19" t="s">
        <v>47</v>
      </c>
      <c r="B58" s="22" t="s">
        <v>39</v>
      </c>
      <c r="C58" s="26"/>
      <c r="D58" s="37">
        <v>175</v>
      </c>
      <c r="E58" s="37">
        <v>175</v>
      </c>
      <c r="F58" s="37">
        <v>175</v>
      </c>
      <c r="G58" s="37">
        <v>175</v>
      </c>
      <c r="H58" s="37">
        <v>175</v>
      </c>
      <c r="I58" s="37">
        <v>175</v>
      </c>
      <c r="J58" s="37">
        <v>175</v>
      </c>
      <c r="K58" s="37">
        <v>175</v>
      </c>
      <c r="L58" s="37">
        <v>175</v>
      </c>
      <c r="M58" s="37">
        <v>175</v>
      </c>
    </row>
    <row r="59" spans="1:13" ht="15" customHeight="1">
      <c r="A59" s="19" t="s">
        <v>26</v>
      </c>
      <c r="B59" s="22" t="s">
        <v>39</v>
      </c>
      <c r="C59" s="26"/>
      <c r="D59" s="37">
        <f>D57+D58</f>
        <v>1640</v>
      </c>
      <c r="E59" s="37">
        <f t="shared" ref="E59:M59" si="18">E57+E58</f>
        <v>1672</v>
      </c>
      <c r="F59" s="37">
        <f t="shared" si="18"/>
        <v>1695</v>
      </c>
      <c r="G59" s="37">
        <f t="shared" si="18"/>
        <v>1709</v>
      </c>
      <c r="H59" s="37">
        <f t="shared" si="18"/>
        <v>1723</v>
      </c>
      <c r="I59" s="37">
        <f t="shared" si="18"/>
        <v>1742</v>
      </c>
      <c r="J59" s="37">
        <f t="shared" si="18"/>
        <v>1763</v>
      </c>
      <c r="K59" s="37">
        <f t="shared" si="18"/>
        <v>1780</v>
      </c>
      <c r="L59" s="37">
        <f t="shared" si="18"/>
        <v>1792</v>
      </c>
      <c r="M59" s="37">
        <f t="shared" si="18"/>
        <v>1798</v>
      </c>
    </row>
    <row r="60" spans="1:13" ht="15" customHeight="1">
      <c r="A60" s="19" t="s">
        <v>27</v>
      </c>
      <c r="B60" s="22" t="s">
        <v>39</v>
      </c>
      <c r="C60" s="24">
        <v>78696</v>
      </c>
      <c r="D60" s="37">
        <v>80336</v>
      </c>
      <c r="E60" s="37">
        <v>82008</v>
      </c>
      <c r="F60" s="37">
        <v>83703</v>
      </c>
      <c r="G60" s="37">
        <v>85412</v>
      </c>
      <c r="H60" s="37">
        <v>87135</v>
      </c>
      <c r="I60" s="37">
        <v>88877</v>
      </c>
      <c r="J60" s="37">
        <v>90640</v>
      </c>
      <c r="K60" s="37">
        <v>92420</v>
      </c>
      <c r="L60" s="37">
        <v>94212</v>
      </c>
      <c r="M60" s="37">
        <v>96010</v>
      </c>
    </row>
    <row r="61" spans="1:13" ht="18" customHeight="1">
      <c r="A61" s="16" t="s">
        <v>28</v>
      </c>
      <c r="B61" s="22"/>
      <c r="C61" s="12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" customHeight="1">
      <c r="A62" s="19" t="s">
        <v>35</v>
      </c>
      <c r="B62" s="22" t="s">
        <v>40</v>
      </c>
      <c r="C62" s="26"/>
      <c r="D62" s="40">
        <v>1.7383376112388027</v>
      </c>
      <c r="E62" s="40">
        <v>1.7122625470702206</v>
      </c>
      <c r="F62" s="40">
        <v>1.6865786088641672</v>
      </c>
      <c r="G62" s="40">
        <v>1.6612799297312046</v>
      </c>
      <c r="H62" s="40">
        <v>1.6363607307852366</v>
      </c>
      <c r="I62" s="40">
        <v>1.6118153198234579</v>
      </c>
      <c r="J62" s="40">
        <v>1.587638090026106</v>
      </c>
      <c r="K62" s="40">
        <v>1.5638235186757143</v>
      </c>
      <c r="L62" s="40">
        <v>1.5403661658955785</v>
      </c>
      <c r="M62" s="40">
        <v>1.5172606734071448</v>
      </c>
    </row>
    <row r="63" spans="1:13" ht="15" customHeight="1">
      <c r="A63" s="19" t="s">
        <v>36</v>
      </c>
      <c r="B63" s="22" t="s">
        <v>40</v>
      </c>
      <c r="C63" s="26"/>
      <c r="D63" s="40">
        <v>1.292196927707729</v>
      </c>
      <c r="E63" s="40">
        <v>1.2857359430691904</v>
      </c>
      <c r="F63" s="40">
        <v>1.2793072633538445</v>
      </c>
      <c r="G63" s="40">
        <v>1.2729107270370752</v>
      </c>
      <c r="H63" s="40">
        <v>1.2665461734018899</v>
      </c>
      <c r="I63" s="40">
        <v>1.2602134425348805</v>
      </c>
      <c r="J63" s="40">
        <v>1.2539123753222061</v>
      </c>
      <c r="K63" s="40">
        <v>1.247642813445595</v>
      </c>
      <c r="L63" s="40">
        <v>1.2414045993783671</v>
      </c>
      <c r="M63" s="40">
        <v>1.2351975763814753</v>
      </c>
    </row>
    <row r="64" spans="1:13" ht="15" customHeight="1">
      <c r="A64" s="19" t="s">
        <v>26</v>
      </c>
      <c r="B64" s="22" t="s">
        <v>40</v>
      </c>
      <c r="C64" s="26"/>
      <c r="D64" s="39">
        <v>2.083968689641158</v>
      </c>
      <c r="E64" s="39">
        <v>2.0812587134036997</v>
      </c>
      <c r="F64" s="39">
        <v>2.0668715247292857</v>
      </c>
      <c r="G64" s="39">
        <v>2.0417428288113992</v>
      </c>
      <c r="H64" s="39">
        <v>2.0172809441296291</v>
      </c>
      <c r="I64" s="39">
        <v>1.9991966488781765</v>
      </c>
      <c r="J64" s="39">
        <v>1.9836403118917101</v>
      </c>
      <c r="K64" s="39">
        <v>1.9638128861429793</v>
      </c>
      <c r="L64" s="39">
        <v>1.9389742479982708</v>
      </c>
      <c r="M64" s="39">
        <v>1.9084617670785065</v>
      </c>
    </row>
    <row r="65" spans="1:13" ht="18" customHeight="1">
      <c r="A65" s="16" t="s">
        <v>29</v>
      </c>
      <c r="B65" s="22"/>
      <c r="C65" s="12"/>
      <c r="D65" s="41"/>
      <c r="E65" s="41"/>
      <c r="F65" s="41"/>
      <c r="G65" s="41"/>
      <c r="H65" s="41"/>
      <c r="I65" s="41"/>
      <c r="J65" s="41"/>
      <c r="K65" s="41"/>
      <c r="L65" s="41"/>
      <c r="M65" s="41"/>
    </row>
    <row r="66" spans="1:13" ht="15" customHeight="1">
      <c r="A66" s="16" t="s">
        <v>30</v>
      </c>
      <c r="B66" s="22" t="s">
        <v>41</v>
      </c>
      <c r="C66" s="29">
        <v>23.72</v>
      </c>
      <c r="D66" s="29">
        <v>23.95</v>
      </c>
      <c r="E66" s="28">
        <v>24.17</v>
      </c>
      <c r="F66" s="28">
        <v>24.35</v>
      </c>
      <c r="G66" s="28">
        <v>24.56</v>
      </c>
      <c r="H66" s="28">
        <v>24.76</v>
      </c>
      <c r="I66" s="28">
        <v>24.97</v>
      </c>
      <c r="J66" s="28">
        <v>25.12</v>
      </c>
      <c r="K66" s="28">
        <v>25.26</v>
      </c>
      <c r="L66" s="28">
        <v>25.41</v>
      </c>
      <c r="M66" s="28">
        <v>25.57</v>
      </c>
    </row>
    <row r="67" spans="1:13" ht="15" customHeight="1">
      <c r="A67" s="16" t="s">
        <v>31</v>
      </c>
      <c r="B67" s="22" t="s">
        <v>41</v>
      </c>
      <c r="C67" s="29">
        <v>24.22</v>
      </c>
      <c r="D67" s="29">
        <v>24.46</v>
      </c>
      <c r="E67" s="28">
        <v>24.71</v>
      </c>
      <c r="F67" s="28">
        <v>24.95</v>
      </c>
      <c r="G67" s="28">
        <v>25.15</v>
      </c>
      <c r="H67" s="28">
        <v>25.35</v>
      </c>
      <c r="I67" s="28">
        <v>25.53</v>
      </c>
      <c r="J67" s="28">
        <v>25.7</v>
      </c>
      <c r="K67" s="28">
        <v>25.89</v>
      </c>
      <c r="L67" s="28">
        <v>26.07</v>
      </c>
      <c r="M67" s="28">
        <v>26.24</v>
      </c>
    </row>
    <row r="68" spans="1:13" ht="15" customHeight="1">
      <c r="A68" s="16" t="s">
        <v>32</v>
      </c>
      <c r="B68" s="22" t="s">
        <v>41</v>
      </c>
      <c r="C68" s="29">
        <v>23.96</v>
      </c>
      <c r="D68" s="29">
        <v>24.2</v>
      </c>
      <c r="E68" s="28">
        <v>24.44</v>
      </c>
      <c r="F68" s="28">
        <v>24.65</v>
      </c>
      <c r="G68" s="28">
        <v>24.84</v>
      </c>
      <c r="H68" s="28">
        <v>25.04</v>
      </c>
      <c r="I68" s="28">
        <v>25.23</v>
      </c>
      <c r="J68" s="28">
        <v>25.4</v>
      </c>
      <c r="K68" s="28">
        <v>25.57</v>
      </c>
      <c r="L68" s="28">
        <v>25.72</v>
      </c>
      <c r="M68" s="28">
        <v>25.89</v>
      </c>
    </row>
    <row r="69" spans="1:13" ht="18" customHeight="1">
      <c r="A69" s="16" t="s">
        <v>37</v>
      </c>
      <c r="B69" s="22" t="s">
        <v>42</v>
      </c>
      <c r="C69" s="30">
        <v>101.6</v>
      </c>
      <c r="D69" s="30">
        <v>101.7</v>
      </c>
      <c r="E69" s="31">
        <v>101.8</v>
      </c>
      <c r="F69" s="31">
        <v>102</v>
      </c>
      <c r="G69" s="31">
        <v>102.1</v>
      </c>
      <c r="H69" s="31">
        <v>102.2</v>
      </c>
      <c r="I69" s="31">
        <v>102.3</v>
      </c>
      <c r="J69" s="31">
        <v>102.3</v>
      </c>
      <c r="K69" s="31">
        <v>102.4</v>
      </c>
      <c r="L69" s="31">
        <v>102.5</v>
      </c>
      <c r="M69" s="31">
        <v>102.6</v>
      </c>
    </row>
    <row r="70" spans="1:13" ht="18" customHeight="1">
      <c r="A70" s="16" t="s">
        <v>38</v>
      </c>
      <c r="B70" s="16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" customHeight="1">
      <c r="A71" s="18" t="s">
        <v>33</v>
      </c>
      <c r="B71" s="21" t="s">
        <v>43</v>
      </c>
      <c r="C71" s="30">
        <v>33.299999999999997</v>
      </c>
      <c r="D71" s="30">
        <v>32.700000000000003</v>
      </c>
      <c r="E71" s="31">
        <v>32</v>
      </c>
      <c r="F71" s="31">
        <v>31.5</v>
      </c>
      <c r="G71" s="31">
        <v>31</v>
      </c>
      <c r="H71" s="31">
        <v>30.6</v>
      </c>
      <c r="I71" s="31">
        <v>30.2</v>
      </c>
      <c r="J71" s="31">
        <v>29.8</v>
      </c>
      <c r="K71" s="31">
        <v>29.5</v>
      </c>
      <c r="L71" s="31">
        <v>29.3</v>
      </c>
      <c r="M71" s="31">
        <v>29.1</v>
      </c>
    </row>
    <row r="72" spans="1:13" ht="15" customHeight="1">
      <c r="A72" s="16" t="s">
        <v>44</v>
      </c>
      <c r="B72" s="22" t="s">
        <v>43</v>
      </c>
      <c r="C72" s="30">
        <v>61.2</v>
      </c>
      <c r="D72" s="30">
        <v>61.7</v>
      </c>
      <c r="E72" s="31">
        <v>62.1</v>
      </c>
      <c r="F72" s="31">
        <v>62.5</v>
      </c>
      <c r="G72" s="31">
        <v>62.8</v>
      </c>
      <c r="H72" s="31">
        <v>63</v>
      </c>
      <c r="I72" s="31">
        <v>63.2</v>
      </c>
      <c r="J72" s="31">
        <v>63.4</v>
      </c>
      <c r="K72" s="31">
        <v>63.5</v>
      </c>
      <c r="L72" s="31">
        <v>63.6</v>
      </c>
      <c r="M72" s="31">
        <v>63.6</v>
      </c>
    </row>
    <row r="73" spans="1:13" ht="15" customHeight="1">
      <c r="A73" s="20" t="s">
        <v>34</v>
      </c>
      <c r="B73" s="23" t="s">
        <v>43</v>
      </c>
      <c r="C73" s="34">
        <v>5.5</v>
      </c>
      <c r="D73" s="34">
        <v>5.7</v>
      </c>
      <c r="E73" s="34">
        <v>5.8</v>
      </c>
      <c r="F73" s="34">
        <v>6</v>
      </c>
      <c r="G73" s="34">
        <v>6.2</v>
      </c>
      <c r="H73" s="34">
        <v>6.4</v>
      </c>
      <c r="I73" s="34">
        <v>6.6</v>
      </c>
      <c r="J73" s="34">
        <v>6.8</v>
      </c>
      <c r="K73" s="34">
        <v>7</v>
      </c>
      <c r="L73" s="34">
        <v>7.1</v>
      </c>
      <c r="M73" s="34">
        <v>7.3</v>
      </c>
    </row>
    <row r="74" spans="1:13" ht="15" customHeight="1">
      <c r="A74" s="51" t="s">
        <v>7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</row>
    <row r="75" spans="1:13" hidden="1">
      <c r="A75" s="8"/>
      <c r="B75" s="22"/>
    </row>
    <row r="76" spans="1:13" hidden="1">
      <c r="A76" s="8"/>
      <c r="B76" s="22"/>
    </row>
    <row r="77" spans="1:13" hidden="1">
      <c r="A77" s="8"/>
      <c r="B77" s="22"/>
    </row>
    <row r="78" spans="1:13" hidden="1">
      <c r="A78" s="8"/>
      <c r="B78" s="22"/>
    </row>
    <row r="79" spans="1:13" hidden="1">
      <c r="A79" s="8"/>
      <c r="B79" s="22"/>
    </row>
    <row r="80" spans="1:13" hidden="1">
      <c r="A80" s="8"/>
      <c r="B80" s="22"/>
    </row>
    <row r="81" spans="1:2" hidden="1">
      <c r="A81" s="9"/>
      <c r="B81" s="9"/>
    </row>
    <row r="82" spans="1:2" hidden="1">
      <c r="A82" s="9"/>
      <c r="B82" s="9"/>
    </row>
    <row r="83" spans="1:2" hidden="1">
      <c r="A83" s="8"/>
      <c r="B83" s="22"/>
    </row>
    <row r="84" spans="1:2" hidden="1">
      <c r="A84" s="8"/>
      <c r="B84" s="22"/>
    </row>
    <row r="85" spans="1:2" hidden="1">
      <c r="A85" s="9"/>
      <c r="B85" s="9"/>
    </row>
    <row r="86" spans="1:2" hidden="1">
      <c r="A86" s="9"/>
      <c r="B86" s="9"/>
    </row>
    <row r="87" spans="1:2" hidden="1">
      <c r="A87" s="8"/>
      <c r="B87" s="22"/>
    </row>
    <row r="88" spans="1:2" hidden="1">
      <c r="A88" s="8"/>
      <c r="B88" s="22"/>
    </row>
    <row r="89" spans="1:2" hidden="1">
      <c r="A89" s="8"/>
      <c r="B89" s="22"/>
    </row>
    <row r="90" spans="1:2" hidden="1">
      <c r="A90" s="8"/>
      <c r="B90" s="22"/>
    </row>
    <row r="91" spans="1:2" hidden="1">
      <c r="A91" s="8"/>
      <c r="B91" s="22"/>
    </row>
    <row r="93" spans="1:2" ht="0.75" customHeight="1"/>
  </sheetData>
  <sheetProtection sheet="1" objects="1" scenarios="1"/>
  <mergeCells count="6">
    <mergeCell ref="A74:M74"/>
    <mergeCell ref="A1:M1"/>
    <mergeCell ref="A2:M2"/>
    <mergeCell ref="A3:M3"/>
    <mergeCell ref="A4:M4"/>
    <mergeCell ref="C6:M6"/>
  </mergeCells>
  <hyperlinks>
    <hyperlink ref="A74" r:id="rId1" location="copyright-and-creative-commons" xr:uid="{075546FD-2DB1-4574-82FA-2A4D1BCE4CC5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981D-F31C-490F-90C2-895C4676D764}">
  <dimension ref="A1:X93"/>
  <sheetViews>
    <sheetView workbookViewId="0">
      <pane xSplit="2" ySplit="7" topLeftCell="C8" activePane="bottomRight" state="frozen"/>
      <selection sqref="A1:B1"/>
      <selection pane="topRight" sqref="A1:B1"/>
      <selection pane="bottomLeft" sqref="A1:B1"/>
      <selection pane="bottomRight" sqref="A1:M1"/>
    </sheetView>
  </sheetViews>
  <sheetFormatPr defaultColWidth="0" defaultRowHeight="15" customHeight="1" zeroHeight="1"/>
  <cols>
    <col min="1" max="1" width="30.77734375" style="3" customWidth="1"/>
    <col min="2" max="2" width="6.77734375" style="21" customWidth="1"/>
    <col min="3" max="13" width="9.77734375" style="3" customWidth="1"/>
    <col min="14" max="24" width="0" style="3" hidden="1" customWidth="1"/>
    <col min="25" max="16384" width="8.88671875" style="3" hidden="1"/>
  </cols>
  <sheetData>
    <row r="1" spans="1:13" ht="15" customHeight="1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" customFormat="1" ht="60" customHeight="1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36" customHeight="1" thickBot="1">
      <c r="A3" s="46" t="s">
        <v>65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" customHeight="1" thickTop="1">
      <c r="A4" s="50" t="str">
        <f>Contents!A4</f>
        <v>Estimates and Projections, Australian Aboriginal and Torres Strait Islander population, 2011 to 2031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8" customHeight="1"/>
    <row r="6" spans="1:13" ht="18" customHeight="1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8" customHeight="1">
      <c r="A7" s="15"/>
      <c r="B7" s="15"/>
      <c r="C7" s="1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ht="20.100000000000001" customHeight="1">
      <c r="A8" s="15" t="s">
        <v>50</v>
      </c>
      <c r="B8" s="15"/>
      <c r="C8" s="13"/>
    </row>
    <row r="9" spans="1:13" ht="18" customHeight="1">
      <c r="A9" s="18" t="s">
        <v>21</v>
      </c>
      <c r="B9" s="18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</row>
    <row r="10" spans="1:13" ht="15" customHeight="1">
      <c r="A10" s="19" t="s">
        <v>22</v>
      </c>
      <c r="B10" s="22" t="s">
        <v>39</v>
      </c>
      <c r="C10" s="26"/>
      <c r="D10" s="37">
        <v>273119</v>
      </c>
      <c r="E10" s="37">
        <v>279592</v>
      </c>
      <c r="F10" s="37">
        <v>286233</v>
      </c>
      <c r="G10" s="37">
        <v>293044</v>
      </c>
      <c r="H10" s="37">
        <v>300036</v>
      </c>
      <c r="I10" s="37">
        <v>307217</v>
      </c>
      <c r="J10" s="37">
        <v>314599</v>
      </c>
      <c r="K10" s="37">
        <v>322185</v>
      </c>
      <c r="L10" s="37">
        <v>329967</v>
      </c>
      <c r="M10" s="37">
        <v>337939</v>
      </c>
    </row>
    <row r="11" spans="1:13" ht="15" customHeight="1">
      <c r="A11" s="19" t="s">
        <v>23</v>
      </c>
      <c r="B11" s="22" t="s">
        <v>39</v>
      </c>
      <c r="C11" s="26"/>
      <c r="D11" s="37">
        <v>7176</v>
      </c>
      <c r="E11" s="37">
        <v>7374</v>
      </c>
      <c r="F11" s="37">
        <v>7576</v>
      </c>
      <c r="G11" s="37">
        <v>7787</v>
      </c>
      <c r="H11" s="37">
        <v>8009</v>
      </c>
      <c r="I11" s="37">
        <v>8244</v>
      </c>
      <c r="J11" s="37">
        <v>8484</v>
      </c>
      <c r="K11" s="37">
        <v>8717</v>
      </c>
      <c r="L11" s="37">
        <v>8944</v>
      </c>
      <c r="M11" s="37">
        <v>9161</v>
      </c>
    </row>
    <row r="12" spans="1:13" ht="15" customHeight="1">
      <c r="A12" s="19" t="s">
        <v>24</v>
      </c>
      <c r="B12" s="22" t="s">
        <v>39</v>
      </c>
      <c r="C12" s="26"/>
      <c r="D12" s="37">
        <v>1258</v>
      </c>
      <c r="E12" s="37">
        <v>1288</v>
      </c>
      <c r="F12" s="37">
        <v>1320</v>
      </c>
      <c r="G12" s="37">
        <v>1350</v>
      </c>
      <c r="H12" s="37">
        <v>1383</v>
      </c>
      <c r="I12" s="37">
        <v>1417</v>
      </c>
      <c r="J12" s="37">
        <v>1453</v>
      </c>
      <c r="K12" s="37">
        <v>1490</v>
      </c>
      <c r="L12" s="37">
        <v>1527</v>
      </c>
      <c r="M12" s="37">
        <v>1568</v>
      </c>
    </row>
    <row r="13" spans="1:13" ht="15" customHeight="1">
      <c r="A13" s="19" t="s">
        <v>25</v>
      </c>
      <c r="B13" s="22" t="s">
        <v>39</v>
      </c>
      <c r="C13" s="26"/>
      <c r="D13" s="37">
        <v>5918</v>
      </c>
      <c r="E13" s="37">
        <v>6086</v>
      </c>
      <c r="F13" s="37">
        <v>6256</v>
      </c>
      <c r="G13" s="37">
        <v>6437</v>
      </c>
      <c r="H13" s="37">
        <v>6626</v>
      </c>
      <c r="I13" s="37">
        <v>6827</v>
      </c>
      <c r="J13" s="37">
        <v>7031</v>
      </c>
      <c r="K13" s="37">
        <v>7227</v>
      </c>
      <c r="L13" s="37">
        <v>7417</v>
      </c>
      <c r="M13" s="37">
        <v>7593</v>
      </c>
    </row>
    <row r="14" spans="1:13" ht="15" customHeight="1">
      <c r="A14" s="19" t="s">
        <v>47</v>
      </c>
      <c r="B14" s="22" t="s">
        <v>39</v>
      </c>
      <c r="C14" s="26"/>
      <c r="D14" s="37">
        <v>555</v>
      </c>
      <c r="E14" s="37">
        <v>555</v>
      </c>
      <c r="F14" s="37">
        <v>555</v>
      </c>
      <c r="G14" s="37">
        <v>555</v>
      </c>
      <c r="H14" s="37">
        <v>555</v>
      </c>
      <c r="I14" s="37">
        <v>555</v>
      </c>
      <c r="J14" s="37">
        <v>555</v>
      </c>
      <c r="K14" s="37">
        <v>555</v>
      </c>
      <c r="L14" s="37">
        <v>555</v>
      </c>
      <c r="M14" s="37">
        <v>555</v>
      </c>
    </row>
    <row r="15" spans="1:13" ht="15" customHeight="1">
      <c r="A15" s="19" t="s">
        <v>26</v>
      </c>
      <c r="B15" s="22" t="s">
        <v>39</v>
      </c>
      <c r="C15" s="26"/>
      <c r="D15" s="37">
        <f>D13+D14</f>
        <v>6473</v>
      </c>
      <c r="E15" s="37">
        <f t="shared" ref="E15:M15" si="0">E13+E14</f>
        <v>6641</v>
      </c>
      <c r="F15" s="37">
        <f t="shared" si="0"/>
        <v>6811</v>
      </c>
      <c r="G15" s="37">
        <f t="shared" si="0"/>
        <v>6992</v>
      </c>
      <c r="H15" s="37">
        <f t="shared" si="0"/>
        <v>7181</v>
      </c>
      <c r="I15" s="37">
        <f t="shared" si="0"/>
        <v>7382</v>
      </c>
      <c r="J15" s="37">
        <f t="shared" si="0"/>
        <v>7586</v>
      </c>
      <c r="K15" s="37">
        <f t="shared" si="0"/>
        <v>7782</v>
      </c>
      <c r="L15" s="37">
        <f t="shared" si="0"/>
        <v>7972</v>
      </c>
      <c r="M15" s="37">
        <f t="shared" si="0"/>
        <v>8148</v>
      </c>
    </row>
    <row r="16" spans="1:13" ht="15" customHeight="1">
      <c r="A16" s="19" t="s">
        <v>27</v>
      </c>
      <c r="B16" s="22" t="s">
        <v>39</v>
      </c>
      <c r="C16" s="24">
        <v>273119</v>
      </c>
      <c r="D16" s="37">
        <v>279592</v>
      </c>
      <c r="E16" s="37">
        <v>286233</v>
      </c>
      <c r="F16" s="37">
        <v>293044</v>
      </c>
      <c r="G16" s="37">
        <v>300036</v>
      </c>
      <c r="H16" s="37">
        <v>307217</v>
      </c>
      <c r="I16" s="37">
        <v>314599</v>
      </c>
      <c r="J16" s="37">
        <v>322185</v>
      </c>
      <c r="K16" s="37">
        <v>329967</v>
      </c>
      <c r="L16" s="37">
        <v>337939</v>
      </c>
      <c r="M16" s="37">
        <v>346087</v>
      </c>
    </row>
    <row r="17" spans="1:13" ht="18" customHeight="1">
      <c r="A17" s="16" t="s">
        <v>28</v>
      </c>
      <c r="B17" s="22"/>
      <c r="C17" s="12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5" customHeight="1">
      <c r="A18" s="19" t="s">
        <v>35</v>
      </c>
      <c r="B18" s="22" t="s">
        <v>40</v>
      </c>
      <c r="C18" s="26"/>
      <c r="D18" s="39">
        <v>2.3352188054664893</v>
      </c>
      <c r="E18" s="39">
        <v>2.3352188054664893</v>
      </c>
      <c r="F18" s="39">
        <v>2.3352188054664893</v>
      </c>
      <c r="G18" s="39">
        <v>2.3352188054664893</v>
      </c>
      <c r="H18" s="39">
        <v>2.3352188054664893</v>
      </c>
      <c r="I18" s="39">
        <v>2.3352188054664893</v>
      </c>
      <c r="J18" s="39">
        <v>2.3352188054664893</v>
      </c>
      <c r="K18" s="39">
        <v>2.3352188054664893</v>
      </c>
      <c r="L18" s="39">
        <v>2.3352188054664893</v>
      </c>
      <c r="M18" s="39">
        <v>2.3352188054664893</v>
      </c>
    </row>
    <row r="19" spans="1:13" ht="15" customHeight="1">
      <c r="A19" s="19" t="s">
        <v>36</v>
      </c>
      <c r="B19" s="22" t="s">
        <v>40</v>
      </c>
      <c r="C19" s="26"/>
      <c r="D19" s="40">
        <v>1.149180608872578</v>
      </c>
      <c r="E19" s="40">
        <v>1.1549265119169407</v>
      </c>
      <c r="F19" s="40">
        <v>1.1607011444765254</v>
      </c>
      <c r="G19" s="40">
        <v>1.1665046501989078</v>
      </c>
      <c r="H19" s="40">
        <v>1.1723371734499022</v>
      </c>
      <c r="I19" s="40">
        <v>1.1781988593171515</v>
      </c>
      <c r="J19" s="40">
        <v>1.1840898536137372</v>
      </c>
      <c r="K19" s="40">
        <v>1.1900103028818056</v>
      </c>
      <c r="L19" s="40">
        <v>1.1959603543962145</v>
      </c>
      <c r="M19" s="40">
        <v>1.2019401561681955</v>
      </c>
    </row>
    <row r="20" spans="1:13" ht="15" customHeight="1">
      <c r="A20" s="19" t="s">
        <v>26</v>
      </c>
      <c r="B20" s="22" t="s">
        <v>40</v>
      </c>
      <c r="C20" s="26"/>
      <c r="D20" s="39">
        <v>2.3700291814190866</v>
      </c>
      <c r="E20" s="39">
        <v>2.3752467881770656</v>
      </c>
      <c r="F20" s="39">
        <v>2.3795299633515343</v>
      </c>
      <c r="G20" s="39">
        <v>2.3859898172288174</v>
      </c>
      <c r="H20" s="39">
        <v>2.3933794611313397</v>
      </c>
      <c r="I20" s="39">
        <v>2.4028618207976749</v>
      </c>
      <c r="J20" s="39">
        <v>2.4113236214991174</v>
      </c>
      <c r="K20" s="39">
        <v>2.4153824665952728</v>
      </c>
      <c r="L20" s="39">
        <v>2.4159991756751431</v>
      </c>
      <c r="M20" s="39">
        <v>2.4110860244008547</v>
      </c>
    </row>
    <row r="21" spans="1:13" ht="18" customHeight="1">
      <c r="A21" s="16" t="s">
        <v>29</v>
      </c>
      <c r="B21" s="22"/>
      <c r="C21" s="12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ht="15" customHeight="1">
      <c r="A22" s="16" t="s">
        <v>30</v>
      </c>
      <c r="B22" s="22" t="s">
        <v>41</v>
      </c>
      <c r="C22" s="27">
        <v>22.75</v>
      </c>
      <c r="D22" s="27">
        <v>22.86</v>
      </c>
      <c r="E22" s="27">
        <v>22.98</v>
      </c>
      <c r="F22" s="27">
        <v>23.09</v>
      </c>
      <c r="G22" s="27">
        <v>23.17</v>
      </c>
      <c r="H22" s="27">
        <v>23.25</v>
      </c>
      <c r="I22" s="27">
        <v>23.33</v>
      </c>
      <c r="J22" s="27">
        <v>23.44</v>
      </c>
      <c r="K22" s="27">
        <v>23.56</v>
      </c>
      <c r="L22" s="27">
        <v>23.69</v>
      </c>
      <c r="M22" s="27">
        <v>23.86</v>
      </c>
    </row>
    <row r="23" spans="1:13" ht="15" customHeight="1">
      <c r="A23" s="16" t="s">
        <v>31</v>
      </c>
      <c r="B23" s="22" t="s">
        <v>41</v>
      </c>
      <c r="C23" s="27">
        <v>24.08</v>
      </c>
      <c r="D23" s="27">
        <v>24.21</v>
      </c>
      <c r="E23" s="27">
        <v>24.31</v>
      </c>
      <c r="F23" s="27">
        <v>24.41</v>
      </c>
      <c r="G23" s="27">
        <v>24.54</v>
      </c>
      <c r="H23" s="27">
        <v>24.65</v>
      </c>
      <c r="I23" s="27">
        <v>24.74</v>
      </c>
      <c r="J23" s="27">
        <v>24.81</v>
      </c>
      <c r="K23" s="27">
        <v>24.88</v>
      </c>
      <c r="L23" s="27">
        <v>24.99</v>
      </c>
      <c r="M23" s="27">
        <v>25.13</v>
      </c>
    </row>
    <row r="24" spans="1:13" ht="15" customHeight="1">
      <c r="A24" s="16" t="s">
        <v>32</v>
      </c>
      <c r="B24" s="22" t="s">
        <v>41</v>
      </c>
      <c r="C24" s="27">
        <v>23.4</v>
      </c>
      <c r="D24" s="27">
        <v>23.52</v>
      </c>
      <c r="E24" s="27">
        <v>23.63</v>
      </c>
      <c r="F24" s="27">
        <v>23.74</v>
      </c>
      <c r="G24" s="27">
        <v>23.86</v>
      </c>
      <c r="H24" s="27">
        <v>23.94</v>
      </c>
      <c r="I24" s="27">
        <v>24.02</v>
      </c>
      <c r="J24" s="27">
        <v>24.09</v>
      </c>
      <c r="K24" s="27">
        <v>24.21</v>
      </c>
      <c r="L24" s="27">
        <v>24.33</v>
      </c>
      <c r="M24" s="27">
        <v>24.48</v>
      </c>
    </row>
    <row r="25" spans="1:13" ht="18" customHeight="1">
      <c r="A25" s="16" t="s">
        <v>37</v>
      </c>
      <c r="B25" s="22" t="s">
        <v>42</v>
      </c>
      <c r="C25" s="30">
        <v>99.5</v>
      </c>
      <c r="D25" s="42">
        <v>99.5</v>
      </c>
      <c r="E25" s="42">
        <v>99.5</v>
      </c>
      <c r="F25" s="42">
        <v>99.5</v>
      </c>
      <c r="G25" s="42">
        <v>99.5</v>
      </c>
      <c r="H25" s="42">
        <v>99.5</v>
      </c>
      <c r="I25" s="42">
        <v>99.5</v>
      </c>
      <c r="J25" s="42">
        <v>99.5</v>
      </c>
      <c r="K25" s="42">
        <v>99.6</v>
      </c>
      <c r="L25" s="42">
        <v>99.6</v>
      </c>
      <c r="M25" s="42">
        <v>99.6</v>
      </c>
    </row>
    <row r="26" spans="1:13" ht="18" customHeight="1">
      <c r="A26" s="16" t="s">
        <v>38</v>
      </c>
      <c r="B26" s="16"/>
      <c r="C26" s="12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ht="15" customHeight="1">
      <c r="A27" s="18" t="s">
        <v>33</v>
      </c>
      <c r="B27" s="21" t="s">
        <v>43</v>
      </c>
      <c r="C27" s="30">
        <v>34</v>
      </c>
      <c r="D27" s="42">
        <v>33.6</v>
      </c>
      <c r="E27" s="42">
        <v>33.200000000000003</v>
      </c>
      <c r="F27" s="42">
        <v>32.9</v>
      </c>
      <c r="G27" s="42">
        <v>32.6</v>
      </c>
      <c r="H27" s="42">
        <v>32.4</v>
      </c>
      <c r="I27" s="42">
        <v>32.299999999999997</v>
      </c>
      <c r="J27" s="42">
        <v>32.200000000000003</v>
      </c>
      <c r="K27" s="42">
        <v>32.299999999999997</v>
      </c>
      <c r="L27" s="42">
        <v>32.4</v>
      </c>
      <c r="M27" s="42">
        <v>32.5</v>
      </c>
    </row>
    <row r="28" spans="1:13" ht="15" customHeight="1">
      <c r="A28" s="16" t="s">
        <v>44</v>
      </c>
      <c r="B28" s="22" t="s">
        <v>43</v>
      </c>
      <c r="C28" s="30">
        <v>60.7</v>
      </c>
      <c r="D28" s="42">
        <v>61</v>
      </c>
      <c r="E28" s="42">
        <v>61.2</v>
      </c>
      <c r="F28" s="42">
        <v>61.3</v>
      </c>
      <c r="G28" s="42">
        <v>61.4</v>
      </c>
      <c r="H28" s="42">
        <v>61.3</v>
      </c>
      <c r="I28" s="42">
        <v>61.2</v>
      </c>
      <c r="J28" s="42">
        <v>61</v>
      </c>
      <c r="K28" s="42">
        <v>60.7</v>
      </c>
      <c r="L28" s="42">
        <v>60.5</v>
      </c>
      <c r="M28" s="42">
        <v>60.2</v>
      </c>
    </row>
    <row r="29" spans="1:13" ht="15" customHeight="1">
      <c r="A29" s="16" t="s">
        <v>34</v>
      </c>
      <c r="B29" s="22" t="s">
        <v>43</v>
      </c>
      <c r="C29" s="30">
        <v>5.2</v>
      </c>
      <c r="D29" s="42">
        <v>5.4</v>
      </c>
      <c r="E29" s="42">
        <v>5.6</v>
      </c>
      <c r="F29" s="42">
        <v>5.8</v>
      </c>
      <c r="G29" s="42">
        <v>6</v>
      </c>
      <c r="H29" s="42">
        <v>6.3</v>
      </c>
      <c r="I29" s="42">
        <v>6.5</v>
      </c>
      <c r="J29" s="42">
        <v>6.7</v>
      </c>
      <c r="K29" s="42">
        <v>7</v>
      </c>
      <c r="L29" s="42">
        <v>7.1</v>
      </c>
      <c r="M29" s="42">
        <v>7.3</v>
      </c>
    </row>
    <row r="30" spans="1:13" ht="20.100000000000001" customHeight="1">
      <c r="A30" s="15" t="s">
        <v>51</v>
      </c>
      <c r="B30" s="15"/>
      <c r="C30" s="17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ht="18" customHeight="1">
      <c r="A31" s="18" t="s">
        <v>21</v>
      </c>
      <c r="B31" s="18"/>
      <c r="C31" s="12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15" customHeight="1">
      <c r="A32" s="19" t="s">
        <v>22</v>
      </c>
      <c r="B32" s="22" t="s">
        <v>39</v>
      </c>
      <c r="C32" s="26"/>
      <c r="D32" s="37">
        <v>273119</v>
      </c>
      <c r="E32" s="37">
        <v>279561</v>
      </c>
      <c r="F32" s="37">
        <v>286107</v>
      </c>
      <c r="G32" s="37">
        <v>292735</v>
      </c>
      <c r="H32" s="37">
        <v>299450</v>
      </c>
      <c r="I32" s="37">
        <v>306260</v>
      </c>
      <c r="J32" s="37">
        <v>313170</v>
      </c>
      <c r="K32" s="37">
        <v>320182</v>
      </c>
      <c r="L32" s="37">
        <v>327281</v>
      </c>
      <c r="M32" s="37">
        <v>334460</v>
      </c>
    </row>
    <row r="33" spans="1:13" ht="15" customHeight="1">
      <c r="A33" s="19" t="s">
        <v>23</v>
      </c>
      <c r="B33" s="22" t="s">
        <v>39</v>
      </c>
      <c r="C33" s="26"/>
      <c r="D33" s="37">
        <v>7158</v>
      </c>
      <c r="E33" s="37">
        <v>7303</v>
      </c>
      <c r="F33" s="37">
        <v>7429</v>
      </c>
      <c r="G33" s="37">
        <v>7560</v>
      </c>
      <c r="H33" s="37">
        <v>7700</v>
      </c>
      <c r="I33" s="37">
        <v>7848</v>
      </c>
      <c r="J33" s="37">
        <v>7999</v>
      </c>
      <c r="K33" s="37">
        <v>8137</v>
      </c>
      <c r="L33" s="37">
        <v>8268</v>
      </c>
      <c r="M33" s="37">
        <v>8388</v>
      </c>
    </row>
    <row r="34" spans="1:13" ht="15" customHeight="1">
      <c r="A34" s="19" t="s">
        <v>24</v>
      </c>
      <c r="B34" s="22" t="s">
        <v>39</v>
      </c>
      <c r="C34" s="26"/>
      <c r="D34" s="37">
        <v>1271</v>
      </c>
      <c r="E34" s="37">
        <v>1312</v>
      </c>
      <c r="F34" s="37">
        <v>1356</v>
      </c>
      <c r="G34" s="37">
        <v>1400</v>
      </c>
      <c r="H34" s="37">
        <v>1445</v>
      </c>
      <c r="I34" s="37">
        <v>1493</v>
      </c>
      <c r="J34" s="37">
        <v>1542</v>
      </c>
      <c r="K34" s="37">
        <v>1593</v>
      </c>
      <c r="L34" s="37">
        <v>1644</v>
      </c>
      <c r="M34" s="37">
        <v>1698</v>
      </c>
    </row>
    <row r="35" spans="1:13" ht="15" customHeight="1">
      <c r="A35" s="19" t="s">
        <v>25</v>
      </c>
      <c r="B35" s="22" t="s">
        <v>39</v>
      </c>
      <c r="C35" s="26"/>
      <c r="D35" s="37">
        <v>5887</v>
      </c>
      <c r="E35" s="37">
        <v>5991</v>
      </c>
      <c r="F35" s="37">
        <v>6073</v>
      </c>
      <c r="G35" s="37">
        <v>6160</v>
      </c>
      <c r="H35" s="37">
        <v>6255</v>
      </c>
      <c r="I35" s="37">
        <v>6355</v>
      </c>
      <c r="J35" s="37">
        <v>6457</v>
      </c>
      <c r="K35" s="37">
        <v>6544</v>
      </c>
      <c r="L35" s="37">
        <v>6624</v>
      </c>
      <c r="M35" s="37">
        <v>6690</v>
      </c>
    </row>
    <row r="36" spans="1:13" ht="15" customHeight="1">
      <c r="A36" s="19" t="s">
        <v>47</v>
      </c>
      <c r="B36" s="22" t="s">
        <v>39</v>
      </c>
      <c r="C36" s="26"/>
      <c r="D36" s="37">
        <v>555</v>
      </c>
      <c r="E36" s="37">
        <v>555</v>
      </c>
      <c r="F36" s="37">
        <v>555</v>
      </c>
      <c r="G36" s="37">
        <v>555</v>
      </c>
      <c r="H36" s="37">
        <v>555</v>
      </c>
      <c r="I36" s="37">
        <v>555</v>
      </c>
      <c r="J36" s="37">
        <v>555</v>
      </c>
      <c r="K36" s="37">
        <v>555</v>
      </c>
      <c r="L36" s="37">
        <v>555</v>
      </c>
      <c r="M36" s="37">
        <v>555</v>
      </c>
    </row>
    <row r="37" spans="1:13" ht="15" customHeight="1">
      <c r="A37" s="19" t="s">
        <v>26</v>
      </c>
      <c r="B37" s="22" t="s">
        <v>39</v>
      </c>
      <c r="C37" s="26"/>
      <c r="D37" s="37">
        <f>D35+D36</f>
        <v>6442</v>
      </c>
      <c r="E37" s="37">
        <f t="shared" ref="E37:M37" si="1">E35+E36</f>
        <v>6546</v>
      </c>
      <c r="F37" s="37">
        <f t="shared" si="1"/>
        <v>6628</v>
      </c>
      <c r="G37" s="37">
        <f t="shared" si="1"/>
        <v>6715</v>
      </c>
      <c r="H37" s="37">
        <f t="shared" si="1"/>
        <v>6810</v>
      </c>
      <c r="I37" s="37">
        <f t="shared" si="1"/>
        <v>6910</v>
      </c>
      <c r="J37" s="37">
        <f t="shared" si="1"/>
        <v>7012</v>
      </c>
      <c r="K37" s="37">
        <f t="shared" si="1"/>
        <v>7099</v>
      </c>
      <c r="L37" s="37">
        <f t="shared" si="1"/>
        <v>7179</v>
      </c>
      <c r="M37" s="37">
        <f t="shared" si="1"/>
        <v>7245</v>
      </c>
    </row>
    <row r="38" spans="1:13" ht="15" customHeight="1">
      <c r="A38" s="19" t="s">
        <v>27</v>
      </c>
      <c r="B38" s="22" t="s">
        <v>39</v>
      </c>
      <c r="C38" s="24">
        <v>273119</v>
      </c>
      <c r="D38" s="37">
        <v>279561</v>
      </c>
      <c r="E38" s="37">
        <v>286107</v>
      </c>
      <c r="F38" s="37">
        <v>292735</v>
      </c>
      <c r="G38" s="37">
        <v>299450</v>
      </c>
      <c r="H38" s="37">
        <v>306260</v>
      </c>
      <c r="I38" s="37">
        <v>313170</v>
      </c>
      <c r="J38" s="37">
        <v>320182</v>
      </c>
      <c r="K38" s="37">
        <v>327281</v>
      </c>
      <c r="L38" s="37">
        <v>334460</v>
      </c>
      <c r="M38" s="37">
        <v>341705</v>
      </c>
    </row>
    <row r="39" spans="1:13" ht="18" customHeight="1">
      <c r="A39" s="16" t="s">
        <v>28</v>
      </c>
      <c r="B39" s="22"/>
      <c r="C39" s="12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" customHeight="1">
      <c r="A40" s="19" t="s">
        <v>35</v>
      </c>
      <c r="B40" s="22" t="s">
        <v>40</v>
      </c>
      <c r="C40" s="26"/>
      <c r="D40" s="40">
        <v>2.3212074926336905</v>
      </c>
      <c r="E40" s="40">
        <v>2.2933530027220863</v>
      </c>
      <c r="F40" s="40">
        <v>2.2658327666894214</v>
      </c>
      <c r="G40" s="40">
        <v>2.2386427734891483</v>
      </c>
      <c r="H40" s="40">
        <v>2.2117790602072787</v>
      </c>
      <c r="I40" s="40">
        <v>2.1852377114847914</v>
      </c>
      <c r="J40" s="40">
        <v>2.159014858946974</v>
      </c>
      <c r="K40" s="40">
        <v>2.1331066806396102</v>
      </c>
      <c r="L40" s="40">
        <v>2.107509400471935</v>
      </c>
      <c r="M40" s="40">
        <v>2.082219287666272</v>
      </c>
    </row>
    <row r="41" spans="1:13" ht="15" customHeight="1">
      <c r="A41" s="19" t="s">
        <v>36</v>
      </c>
      <c r="B41" s="22" t="s">
        <v>40</v>
      </c>
      <c r="C41" s="26"/>
      <c r="D41" s="39">
        <v>1.146314821818033</v>
      </c>
      <c r="E41" s="39">
        <v>1.146314821818033</v>
      </c>
      <c r="F41" s="39">
        <v>1.146314821818033</v>
      </c>
      <c r="G41" s="39">
        <v>1.146314821818033</v>
      </c>
      <c r="H41" s="39">
        <v>1.146314821818033</v>
      </c>
      <c r="I41" s="39">
        <v>1.146314821818033</v>
      </c>
      <c r="J41" s="39">
        <v>1.146314821818033</v>
      </c>
      <c r="K41" s="39">
        <v>1.146314821818033</v>
      </c>
      <c r="L41" s="39">
        <v>1.146314821818033</v>
      </c>
      <c r="M41" s="39">
        <v>1.146314821818033</v>
      </c>
    </row>
    <row r="42" spans="1:13" ht="15" customHeight="1">
      <c r="A42" s="19" t="s">
        <v>26</v>
      </c>
      <c r="B42" s="22" t="s">
        <v>40</v>
      </c>
      <c r="C42" s="26"/>
      <c r="D42" s="39">
        <v>2.358678817658233</v>
      </c>
      <c r="E42" s="39">
        <v>2.3415283247663288</v>
      </c>
      <c r="F42" s="39">
        <v>2.316615811566991</v>
      </c>
      <c r="G42" s="39">
        <v>2.2938835465523333</v>
      </c>
      <c r="H42" s="39">
        <v>2.2741693104024074</v>
      </c>
      <c r="I42" s="39">
        <v>2.2562528570495566</v>
      </c>
      <c r="J42" s="39">
        <v>2.2390394993134777</v>
      </c>
      <c r="K42" s="39">
        <v>2.2171764808764927</v>
      </c>
      <c r="L42" s="39">
        <v>2.1935278858228768</v>
      </c>
      <c r="M42" s="39">
        <v>2.1661783172875593</v>
      </c>
    </row>
    <row r="43" spans="1:13" ht="18" customHeight="1">
      <c r="A43" s="16" t="s">
        <v>29</v>
      </c>
      <c r="B43" s="22"/>
      <c r="C43" s="12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15" customHeight="1">
      <c r="A44" s="16" t="s">
        <v>30</v>
      </c>
      <c r="B44" s="22" t="s">
        <v>41</v>
      </c>
      <c r="C44" s="29">
        <v>22.75</v>
      </c>
      <c r="D44" s="39">
        <v>22.86</v>
      </c>
      <c r="E44" s="39">
        <v>22.99</v>
      </c>
      <c r="F44" s="39">
        <v>23.11</v>
      </c>
      <c r="G44" s="39">
        <v>23.2</v>
      </c>
      <c r="H44" s="39">
        <v>23.3</v>
      </c>
      <c r="I44" s="39">
        <v>23.41</v>
      </c>
      <c r="J44" s="39">
        <v>23.55</v>
      </c>
      <c r="K44" s="39">
        <v>23.72</v>
      </c>
      <c r="L44" s="39">
        <v>23.88</v>
      </c>
      <c r="M44" s="39">
        <v>24.09</v>
      </c>
    </row>
    <row r="45" spans="1:13" ht="15" customHeight="1">
      <c r="A45" s="16" t="s">
        <v>31</v>
      </c>
      <c r="B45" s="22" t="s">
        <v>41</v>
      </c>
      <c r="C45" s="29">
        <v>24.08</v>
      </c>
      <c r="D45" s="39">
        <v>24.21</v>
      </c>
      <c r="E45" s="39">
        <v>24.32</v>
      </c>
      <c r="F45" s="39">
        <v>24.43</v>
      </c>
      <c r="G45" s="39">
        <v>24.57</v>
      </c>
      <c r="H45" s="39">
        <v>24.71</v>
      </c>
      <c r="I45" s="39">
        <v>24.83</v>
      </c>
      <c r="J45" s="39">
        <v>24.94</v>
      </c>
      <c r="K45" s="39">
        <v>25.05</v>
      </c>
      <c r="L45" s="39">
        <v>25.21</v>
      </c>
      <c r="M45" s="39">
        <v>25.39</v>
      </c>
    </row>
    <row r="46" spans="1:13" ht="15" customHeight="1">
      <c r="A46" s="16" t="s">
        <v>32</v>
      </c>
      <c r="B46" s="22" t="s">
        <v>41</v>
      </c>
      <c r="C46" s="29">
        <v>23.4</v>
      </c>
      <c r="D46" s="39">
        <v>23.52</v>
      </c>
      <c r="E46" s="39">
        <v>23.63</v>
      </c>
      <c r="F46" s="39">
        <v>23.76</v>
      </c>
      <c r="G46" s="39">
        <v>23.89</v>
      </c>
      <c r="H46" s="39">
        <v>24</v>
      </c>
      <c r="I46" s="39">
        <v>24.11</v>
      </c>
      <c r="J46" s="39">
        <v>24.21</v>
      </c>
      <c r="K46" s="39">
        <v>24.37</v>
      </c>
      <c r="L46" s="39">
        <v>24.54</v>
      </c>
      <c r="M46" s="39">
        <v>24.72</v>
      </c>
    </row>
    <row r="47" spans="1:13" ht="18" customHeight="1">
      <c r="A47" s="16" t="s">
        <v>37</v>
      </c>
      <c r="B47" s="22" t="s">
        <v>42</v>
      </c>
      <c r="C47" s="30">
        <v>99.5</v>
      </c>
      <c r="D47" s="42">
        <v>99.5</v>
      </c>
      <c r="E47" s="42">
        <v>99.5</v>
      </c>
      <c r="F47" s="42">
        <v>99.5</v>
      </c>
      <c r="G47" s="42">
        <v>99.5</v>
      </c>
      <c r="H47" s="42">
        <v>99.5</v>
      </c>
      <c r="I47" s="42">
        <v>99.5</v>
      </c>
      <c r="J47" s="42">
        <v>99.5</v>
      </c>
      <c r="K47" s="42">
        <v>99.5</v>
      </c>
      <c r="L47" s="42">
        <v>99.5</v>
      </c>
      <c r="M47" s="42">
        <v>99.5</v>
      </c>
    </row>
    <row r="48" spans="1:13" ht="18" customHeight="1">
      <c r="A48" s="16" t="s">
        <v>38</v>
      </c>
      <c r="B48" s="16"/>
      <c r="C48" s="12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ht="15" customHeight="1">
      <c r="A49" s="18" t="s">
        <v>33</v>
      </c>
      <c r="B49" s="21" t="s">
        <v>43</v>
      </c>
      <c r="C49" s="30">
        <v>34</v>
      </c>
      <c r="D49" s="42">
        <v>33.6</v>
      </c>
      <c r="E49" s="42">
        <v>33.200000000000003</v>
      </c>
      <c r="F49" s="42">
        <v>32.799999999999997</v>
      </c>
      <c r="G49" s="42">
        <v>32.5</v>
      </c>
      <c r="H49" s="42">
        <v>32.299999999999997</v>
      </c>
      <c r="I49" s="42">
        <v>32.1</v>
      </c>
      <c r="J49" s="42">
        <v>31.9</v>
      </c>
      <c r="K49" s="42">
        <v>31.9</v>
      </c>
      <c r="L49" s="42">
        <v>31.8</v>
      </c>
      <c r="M49" s="42">
        <v>31.8</v>
      </c>
    </row>
    <row r="50" spans="1:13" ht="15" customHeight="1">
      <c r="A50" s="16" t="s">
        <v>44</v>
      </c>
      <c r="B50" s="22" t="s">
        <v>43</v>
      </c>
      <c r="C50" s="30">
        <v>60.7</v>
      </c>
      <c r="D50" s="42">
        <v>61</v>
      </c>
      <c r="E50" s="42">
        <v>61.2</v>
      </c>
      <c r="F50" s="42">
        <v>61.4</v>
      </c>
      <c r="G50" s="42">
        <v>61.5</v>
      </c>
      <c r="H50" s="42">
        <v>61.4</v>
      </c>
      <c r="I50" s="42">
        <v>61.5</v>
      </c>
      <c r="J50" s="42">
        <v>61.4</v>
      </c>
      <c r="K50" s="42">
        <v>61.2</v>
      </c>
      <c r="L50" s="42">
        <v>61.1</v>
      </c>
      <c r="M50" s="42">
        <v>60.9</v>
      </c>
    </row>
    <row r="51" spans="1:13" ht="15" customHeight="1">
      <c r="A51" s="16" t="s">
        <v>34</v>
      </c>
      <c r="B51" s="22" t="s">
        <v>43</v>
      </c>
      <c r="C51" s="30">
        <v>5.2</v>
      </c>
      <c r="D51" s="42">
        <v>5.4</v>
      </c>
      <c r="E51" s="42">
        <v>5.6</v>
      </c>
      <c r="F51" s="42">
        <v>5.8</v>
      </c>
      <c r="G51" s="42">
        <v>6</v>
      </c>
      <c r="H51" s="42">
        <v>6.3</v>
      </c>
      <c r="I51" s="42">
        <v>6.5</v>
      </c>
      <c r="J51" s="42">
        <v>6.7</v>
      </c>
      <c r="K51" s="42">
        <v>6.9</v>
      </c>
      <c r="L51" s="42">
        <v>7.1</v>
      </c>
      <c r="M51" s="42">
        <v>7.3</v>
      </c>
    </row>
    <row r="52" spans="1:13" ht="20.100000000000001" customHeight="1">
      <c r="A52" s="15" t="s">
        <v>52</v>
      </c>
      <c r="B52" s="15"/>
      <c r="C52" s="17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ht="18" customHeight="1">
      <c r="A53" s="18" t="s">
        <v>21</v>
      </c>
      <c r="B53" s="18"/>
      <c r="C53" s="12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13" ht="15" customHeight="1">
      <c r="A54" s="19" t="s">
        <v>22</v>
      </c>
      <c r="B54" s="22" t="s">
        <v>39</v>
      </c>
      <c r="C54" s="26"/>
      <c r="D54" s="37">
        <v>273119</v>
      </c>
      <c r="E54" s="37">
        <v>279540</v>
      </c>
      <c r="F54" s="37">
        <v>286033</v>
      </c>
      <c r="G54" s="37">
        <v>292567</v>
      </c>
      <c r="H54" s="37">
        <v>299145</v>
      </c>
      <c r="I54" s="37">
        <v>305771</v>
      </c>
      <c r="J54" s="37">
        <v>312451</v>
      </c>
      <c r="K54" s="37">
        <v>319186</v>
      </c>
      <c r="L54" s="37">
        <v>325959</v>
      </c>
      <c r="M54" s="37">
        <v>332759</v>
      </c>
    </row>
    <row r="55" spans="1:13" ht="15" customHeight="1">
      <c r="A55" s="19" t="s">
        <v>23</v>
      </c>
      <c r="B55" s="22" t="s">
        <v>39</v>
      </c>
      <c r="C55" s="26"/>
      <c r="D55" s="37">
        <v>7151</v>
      </c>
      <c r="E55" s="37">
        <v>7277</v>
      </c>
      <c r="F55" s="37">
        <v>7375</v>
      </c>
      <c r="G55" s="37">
        <v>7476</v>
      </c>
      <c r="H55" s="37">
        <v>7586</v>
      </c>
      <c r="I55" s="37">
        <v>7703</v>
      </c>
      <c r="J55" s="37">
        <v>7822</v>
      </c>
      <c r="K55" s="37">
        <v>7929</v>
      </c>
      <c r="L55" s="37">
        <v>8025</v>
      </c>
      <c r="M55" s="37">
        <v>8111</v>
      </c>
    </row>
    <row r="56" spans="1:13" ht="15" customHeight="1">
      <c r="A56" s="19" t="s">
        <v>24</v>
      </c>
      <c r="B56" s="22" t="s">
        <v>39</v>
      </c>
      <c r="C56" s="26"/>
      <c r="D56" s="37">
        <v>1285</v>
      </c>
      <c r="E56" s="37">
        <v>1339</v>
      </c>
      <c r="F56" s="37">
        <v>1396</v>
      </c>
      <c r="G56" s="37">
        <v>1453</v>
      </c>
      <c r="H56" s="37">
        <v>1515</v>
      </c>
      <c r="I56" s="37">
        <v>1578</v>
      </c>
      <c r="J56" s="37">
        <v>1642</v>
      </c>
      <c r="K56" s="37">
        <v>1711</v>
      </c>
      <c r="L56" s="37">
        <v>1780</v>
      </c>
      <c r="M56" s="37">
        <v>1851</v>
      </c>
    </row>
    <row r="57" spans="1:13" ht="15" customHeight="1">
      <c r="A57" s="19" t="s">
        <v>25</v>
      </c>
      <c r="B57" s="22" t="s">
        <v>39</v>
      </c>
      <c r="C57" s="26"/>
      <c r="D57" s="37">
        <v>5866</v>
      </c>
      <c r="E57" s="37">
        <v>5938</v>
      </c>
      <c r="F57" s="37">
        <v>5979</v>
      </c>
      <c r="G57" s="37">
        <v>6023</v>
      </c>
      <c r="H57" s="37">
        <v>6071</v>
      </c>
      <c r="I57" s="37">
        <v>6125</v>
      </c>
      <c r="J57" s="37">
        <v>6180</v>
      </c>
      <c r="K57" s="37">
        <v>6218</v>
      </c>
      <c r="L57" s="37">
        <v>6245</v>
      </c>
      <c r="M57" s="37">
        <v>6260</v>
      </c>
    </row>
    <row r="58" spans="1:13" ht="15" customHeight="1">
      <c r="A58" s="19" t="s">
        <v>47</v>
      </c>
      <c r="B58" s="22" t="s">
        <v>39</v>
      </c>
      <c r="C58" s="26"/>
      <c r="D58" s="37">
        <v>555</v>
      </c>
      <c r="E58" s="37">
        <v>555</v>
      </c>
      <c r="F58" s="37">
        <v>555</v>
      </c>
      <c r="G58" s="37">
        <v>555</v>
      </c>
      <c r="H58" s="37">
        <v>555</v>
      </c>
      <c r="I58" s="37">
        <v>555</v>
      </c>
      <c r="J58" s="37">
        <v>555</v>
      </c>
      <c r="K58" s="37">
        <v>555</v>
      </c>
      <c r="L58" s="37">
        <v>555</v>
      </c>
      <c r="M58" s="37">
        <v>555</v>
      </c>
    </row>
    <row r="59" spans="1:13" ht="15" customHeight="1">
      <c r="A59" s="19" t="s">
        <v>26</v>
      </c>
      <c r="B59" s="22" t="s">
        <v>39</v>
      </c>
      <c r="C59" s="26"/>
      <c r="D59" s="37">
        <f>D57+D58</f>
        <v>6421</v>
      </c>
      <c r="E59" s="37">
        <f t="shared" ref="E59:M59" si="2">E57+E58</f>
        <v>6493</v>
      </c>
      <c r="F59" s="37">
        <f t="shared" si="2"/>
        <v>6534</v>
      </c>
      <c r="G59" s="37">
        <f t="shared" si="2"/>
        <v>6578</v>
      </c>
      <c r="H59" s="37">
        <f t="shared" si="2"/>
        <v>6626</v>
      </c>
      <c r="I59" s="37">
        <f t="shared" si="2"/>
        <v>6680</v>
      </c>
      <c r="J59" s="37">
        <f t="shared" si="2"/>
        <v>6735</v>
      </c>
      <c r="K59" s="37">
        <f t="shared" si="2"/>
        <v>6773</v>
      </c>
      <c r="L59" s="37">
        <f t="shared" si="2"/>
        <v>6800</v>
      </c>
      <c r="M59" s="37">
        <f t="shared" si="2"/>
        <v>6815</v>
      </c>
    </row>
    <row r="60" spans="1:13" ht="15" customHeight="1">
      <c r="A60" s="19" t="s">
        <v>27</v>
      </c>
      <c r="B60" s="22" t="s">
        <v>39</v>
      </c>
      <c r="C60" s="24">
        <v>273119</v>
      </c>
      <c r="D60" s="37">
        <v>279540</v>
      </c>
      <c r="E60" s="37">
        <v>286033</v>
      </c>
      <c r="F60" s="37">
        <v>292567</v>
      </c>
      <c r="G60" s="37">
        <v>299145</v>
      </c>
      <c r="H60" s="37">
        <v>305771</v>
      </c>
      <c r="I60" s="37">
        <v>312451</v>
      </c>
      <c r="J60" s="37">
        <v>319186</v>
      </c>
      <c r="K60" s="37">
        <v>325959</v>
      </c>
      <c r="L60" s="37">
        <v>332759</v>
      </c>
      <c r="M60" s="37">
        <v>339574</v>
      </c>
    </row>
    <row r="61" spans="1:13" ht="18" customHeight="1">
      <c r="A61" s="16" t="s">
        <v>28</v>
      </c>
      <c r="B61" s="22"/>
      <c r="C61" s="12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" customHeight="1">
      <c r="A62" s="19" t="s">
        <v>35</v>
      </c>
      <c r="B62" s="22" t="s">
        <v>40</v>
      </c>
      <c r="C62" s="26"/>
      <c r="D62" s="40">
        <v>2.3177046644254906</v>
      </c>
      <c r="E62" s="40">
        <v>2.2829390944591084</v>
      </c>
      <c r="F62" s="40">
        <v>2.2486950080422217</v>
      </c>
      <c r="G62" s="40">
        <v>2.2149645829215885</v>
      </c>
      <c r="H62" s="40">
        <v>2.1817401141777646</v>
      </c>
      <c r="I62" s="40">
        <v>2.149014012465098</v>
      </c>
      <c r="J62" s="40">
        <v>2.1167788022781218</v>
      </c>
      <c r="K62" s="40">
        <v>2.0850271202439501</v>
      </c>
      <c r="L62" s="40">
        <v>2.0537517134402909</v>
      </c>
      <c r="M62" s="40">
        <v>2.0229454377386866</v>
      </c>
    </row>
    <row r="63" spans="1:13" ht="15" customHeight="1">
      <c r="A63" s="19" t="s">
        <v>36</v>
      </c>
      <c r="B63" s="22" t="s">
        <v>40</v>
      </c>
      <c r="C63" s="26"/>
      <c r="D63" s="40">
        <v>1.143449034763488</v>
      </c>
      <c r="E63" s="40">
        <v>1.1377317895896706</v>
      </c>
      <c r="F63" s="40">
        <v>1.1320431306417222</v>
      </c>
      <c r="G63" s="40">
        <v>1.1263829149885136</v>
      </c>
      <c r="H63" s="40">
        <v>1.120751000413571</v>
      </c>
      <c r="I63" s="40">
        <v>1.1151472454115032</v>
      </c>
      <c r="J63" s="40">
        <v>1.1095715091844458</v>
      </c>
      <c r="K63" s="40">
        <v>1.1040236516385236</v>
      </c>
      <c r="L63" s="40">
        <v>1.098503533380331</v>
      </c>
      <c r="M63" s="40">
        <v>1.0930110157134294</v>
      </c>
    </row>
    <row r="64" spans="1:13" ht="15" customHeight="1">
      <c r="A64" s="19" t="s">
        <v>26</v>
      </c>
      <c r="B64" s="22" t="s">
        <v>40</v>
      </c>
      <c r="C64" s="26"/>
      <c r="D64" s="29">
        <v>2.3509898615621694</v>
      </c>
      <c r="E64" s="29">
        <v>2.3227445088359389</v>
      </c>
      <c r="F64" s="29">
        <v>2.2843518055609024</v>
      </c>
      <c r="G64" s="29">
        <v>2.248373876753007</v>
      </c>
      <c r="H64" s="29">
        <v>2.2149793578364996</v>
      </c>
      <c r="I64" s="29">
        <v>2.1846414473576603</v>
      </c>
      <c r="J64" s="29">
        <v>2.1555379883565706</v>
      </c>
      <c r="K64" s="29">
        <v>2.121960236351228</v>
      </c>
      <c r="L64" s="29">
        <v>2.0861519393543304</v>
      </c>
      <c r="M64" s="29">
        <v>2.0480287535423525</v>
      </c>
    </row>
    <row r="65" spans="1:13" ht="18" customHeight="1">
      <c r="A65" s="16" t="s">
        <v>29</v>
      </c>
      <c r="B65" s="22"/>
      <c r="C65" s="12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 ht="15" customHeight="1">
      <c r="A66" s="16" t="s">
        <v>30</v>
      </c>
      <c r="B66" s="22" t="s">
        <v>41</v>
      </c>
      <c r="C66" s="29">
        <v>22.75</v>
      </c>
      <c r="D66" s="29">
        <v>22.86</v>
      </c>
      <c r="E66" s="28">
        <v>22.98</v>
      </c>
      <c r="F66" s="28">
        <v>23.11</v>
      </c>
      <c r="G66" s="28">
        <v>23.2</v>
      </c>
      <c r="H66" s="28">
        <v>23.31</v>
      </c>
      <c r="I66" s="28">
        <v>23.42</v>
      </c>
      <c r="J66" s="28">
        <v>23.57</v>
      </c>
      <c r="K66" s="28">
        <v>23.74</v>
      </c>
      <c r="L66" s="28">
        <v>23.91</v>
      </c>
      <c r="M66" s="28">
        <v>24.13</v>
      </c>
    </row>
    <row r="67" spans="1:13" ht="15" customHeight="1">
      <c r="A67" s="16" t="s">
        <v>31</v>
      </c>
      <c r="B67" s="22" t="s">
        <v>41</v>
      </c>
      <c r="C67" s="29">
        <v>24.08</v>
      </c>
      <c r="D67" s="29">
        <v>24.21</v>
      </c>
      <c r="E67" s="28">
        <v>24.32</v>
      </c>
      <c r="F67" s="28">
        <v>24.43</v>
      </c>
      <c r="G67" s="28">
        <v>24.58</v>
      </c>
      <c r="H67" s="28">
        <v>24.72</v>
      </c>
      <c r="I67" s="28">
        <v>24.85</v>
      </c>
      <c r="J67" s="28">
        <v>24.97</v>
      </c>
      <c r="K67" s="28">
        <v>25.08</v>
      </c>
      <c r="L67" s="28">
        <v>25.25</v>
      </c>
      <c r="M67" s="28">
        <v>25.45</v>
      </c>
    </row>
    <row r="68" spans="1:13" ht="15" customHeight="1">
      <c r="A68" s="16" t="s">
        <v>32</v>
      </c>
      <c r="B68" s="22" t="s">
        <v>41</v>
      </c>
      <c r="C68" s="29">
        <v>23.4</v>
      </c>
      <c r="D68" s="29">
        <v>23.52</v>
      </c>
      <c r="E68" s="28">
        <v>23.63</v>
      </c>
      <c r="F68" s="28">
        <v>23.76</v>
      </c>
      <c r="G68" s="28">
        <v>23.9</v>
      </c>
      <c r="H68" s="28">
        <v>24</v>
      </c>
      <c r="I68" s="28">
        <v>24.12</v>
      </c>
      <c r="J68" s="28">
        <v>24.24</v>
      </c>
      <c r="K68" s="28">
        <v>24.4</v>
      </c>
      <c r="L68" s="28">
        <v>24.58</v>
      </c>
      <c r="M68" s="28">
        <v>24.77</v>
      </c>
    </row>
    <row r="69" spans="1:13" ht="18" customHeight="1">
      <c r="A69" s="16" t="s">
        <v>37</v>
      </c>
      <c r="B69" s="22" t="s">
        <v>42</v>
      </c>
      <c r="C69" s="30">
        <v>99.5</v>
      </c>
      <c r="D69" s="30">
        <v>99.5</v>
      </c>
      <c r="E69" s="31">
        <v>99.5</v>
      </c>
      <c r="F69" s="31">
        <v>99.5</v>
      </c>
      <c r="G69" s="31">
        <v>99.4</v>
      </c>
      <c r="H69" s="31">
        <v>99.4</v>
      </c>
      <c r="I69" s="31">
        <v>99.4</v>
      </c>
      <c r="J69" s="31">
        <v>99.4</v>
      </c>
      <c r="K69" s="31">
        <v>99.4</v>
      </c>
      <c r="L69" s="31">
        <v>99.4</v>
      </c>
      <c r="M69" s="31">
        <v>99.3</v>
      </c>
    </row>
    <row r="70" spans="1:13" ht="18" customHeight="1">
      <c r="A70" s="16" t="s">
        <v>38</v>
      </c>
      <c r="B70" s="16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" customHeight="1">
      <c r="A71" s="18" t="s">
        <v>33</v>
      </c>
      <c r="B71" s="21" t="s">
        <v>43</v>
      </c>
      <c r="C71" s="30">
        <v>34</v>
      </c>
      <c r="D71" s="30">
        <v>33.6</v>
      </c>
      <c r="E71" s="31">
        <v>33.200000000000003</v>
      </c>
      <c r="F71" s="31">
        <v>32.799999999999997</v>
      </c>
      <c r="G71" s="31">
        <v>32.5</v>
      </c>
      <c r="H71" s="31">
        <v>32.200000000000003</v>
      </c>
      <c r="I71" s="31">
        <v>32</v>
      </c>
      <c r="J71" s="31">
        <v>31.8</v>
      </c>
      <c r="K71" s="31">
        <v>31.8</v>
      </c>
      <c r="L71" s="31">
        <v>31.7</v>
      </c>
      <c r="M71" s="31">
        <v>31.6</v>
      </c>
    </row>
    <row r="72" spans="1:13" ht="15" customHeight="1">
      <c r="A72" s="16" t="s">
        <v>44</v>
      </c>
      <c r="B72" s="22" t="s">
        <v>43</v>
      </c>
      <c r="C72" s="30">
        <v>60.7</v>
      </c>
      <c r="D72" s="30">
        <v>61</v>
      </c>
      <c r="E72" s="31">
        <v>61.2</v>
      </c>
      <c r="F72" s="31">
        <v>61.4</v>
      </c>
      <c r="G72" s="31">
        <v>61.5</v>
      </c>
      <c r="H72" s="31">
        <v>61.5</v>
      </c>
      <c r="I72" s="31">
        <v>61.5</v>
      </c>
      <c r="J72" s="31">
        <v>61.5</v>
      </c>
      <c r="K72" s="31">
        <v>61.4</v>
      </c>
      <c r="L72" s="31">
        <v>61.3</v>
      </c>
      <c r="M72" s="31">
        <v>61.2</v>
      </c>
    </row>
    <row r="73" spans="1:13" ht="15" customHeight="1">
      <c r="A73" s="20" t="s">
        <v>34</v>
      </c>
      <c r="B73" s="23" t="s">
        <v>43</v>
      </c>
      <c r="C73" s="34">
        <v>5.2</v>
      </c>
      <c r="D73" s="34">
        <v>5.4</v>
      </c>
      <c r="E73" s="34">
        <v>5.6</v>
      </c>
      <c r="F73" s="34">
        <v>5.8</v>
      </c>
      <c r="G73" s="34">
        <v>6</v>
      </c>
      <c r="H73" s="34">
        <v>6.2</v>
      </c>
      <c r="I73" s="34">
        <v>6.5</v>
      </c>
      <c r="J73" s="34">
        <v>6.7</v>
      </c>
      <c r="K73" s="34">
        <v>6.9</v>
      </c>
      <c r="L73" s="34">
        <v>7</v>
      </c>
      <c r="M73" s="34">
        <v>7.2</v>
      </c>
    </row>
    <row r="74" spans="1:13" ht="15" customHeight="1">
      <c r="A74" s="51" t="s">
        <v>7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</row>
    <row r="75" spans="1:13" hidden="1">
      <c r="A75" s="8"/>
      <c r="B75" s="22"/>
    </row>
    <row r="76" spans="1:13" hidden="1">
      <c r="A76" s="8"/>
      <c r="B76" s="22"/>
    </row>
    <row r="77" spans="1:13" hidden="1">
      <c r="A77" s="8"/>
      <c r="B77" s="22"/>
    </row>
    <row r="78" spans="1:13" hidden="1">
      <c r="A78" s="8"/>
      <c r="B78" s="22"/>
    </row>
    <row r="79" spans="1:13" hidden="1">
      <c r="A79" s="8"/>
      <c r="B79" s="22"/>
    </row>
    <row r="80" spans="1:13" hidden="1">
      <c r="A80" s="8"/>
      <c r="B80" s="22"/>
    </row>
    <row r="81" spans="1:2" hidden="1">
      <c r="A81" s="9"/>
      <c r="B81" s="9"/>
    </row>
    <row r="82" spans="1:2" hidden="1">
      <c r="A82" s="9"/>
      <c r="B82" s="9"/>
    </row>
    <row r="83" spans="1:2" hidden="1">
      <c r="A83" s="8"/>
      <c r="B83" s="22"/>
    </row>
    <row r="84" spans="1:2" hidden="1">
      <c r="A84" s="8"/>
      <c r="B84" s="22"/>
    </row>
    <row r="85" spans="1:2" hidden="1">
      <c r="A85" s="9"/>
      <c r="B85" s="9"/>
    </row>
    <row r="86" spans="1:2" hidden="1">
      <c r="A86" s="9"/>
      <c r="B86" s="9"/>
    </row>
    <row r="87" spans="1:2" hidden="1">
      <c r="A87" s="8"/>
      <c r="B87" s="22"/>
    </row>
    <row r="88" spans="1:2" hidden="1">
      <c r="A88" s="8"/>
      <c r="B88" s="22"/>
    </row>
    <row r="89" spans="1:2" hidden="1">
      <c r="A89" s="8"/>
      <c r="B89" s="22"/>
    </row>
    <row r="90" spans="1:2" hidden="1">
      <c r="A90" s="8"/>
      <c r="B90" s="22"/>
    </row>
    <row r="91" spans="1:2" hidden="1">
      <c r="A91" s="8"/>
      <c r="B91" s="22"/>
    </row>
    <row r="93" spans="1:2" ht="0.75" customHeight="1"/>
  </sheetData>
  <sheetProtection sheet="1" objects="1" scenarios="1"/>
  <mergeCells count="6">
    <mergeCell ref="A74:M74"/>
    <mergeCell ref="A1:M1"/>
    <mergeCell ref="A2:M2"/>
    <mergeCell ref="A3:M3"/>
    <mergeCell ref="A4:M4"/>
    <mergeCell ref="C6:M6"/>
  </mergeCells>
  <hyperlinks>
    <hyperlink ref="A74" r:id="rId1" location="copyright-and-creative-commons" xr:uid="{94861722-A4B1-4DD8-9509-C0388428DF7D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0C6C-9B40-4627-8740-8F3D974EBCC8}">
  <dimension ref="A1:X93"/>
  <sheetViews>
    <sheetView workbookViewId="0">
      <pane xSplit="2" ySplit="7" topLeftCell="C8" activePane="bottomRight" state="frozen"/>
      <selection sqref="A1:B1"/>
      <selection pane="topRight" sqref="A1:B1"/>
      <selection pane="bottomLeft" sqref="A1:B1"/>
      <selection pane="bottomRight" sqref="A1:M1"/>
    </sheetView>
  </sheetViews>
  <sheetFormatPr defaultColWidth="0" defaultRowHeight="15" customHeight="1" zeroHeight="1"/>
  <cols>
    <col min="1" max="1" width="30.77734375" style="3" customWidth="1"/>
    <col min="2" max="2" width="6.77734375" style="21" customWidth="1"/>
    <col min="3" max="13" width="9.77734375" style="3" customWidth="1"/>
    <col min="14" max="24" width="0" style="3" hidden="1" customWidth="1"/>
    <col min="25" max="16384" width="8.88671875" style="3" hidden="1"/>
  </cols>
  <sheetData>
    <row r="1" spans="1:13" ht="15" customHeight="1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" customFormat="1" ht="60" customHeight="1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36" customHeight="1" thickBot="1">
      <c r="A3" s="46" t="s">
        <v>66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" customHeight="1" thickTop="1">
      <c r="A4" s="50" t="str">
        <f>Contents!A4</f>
        <v>Estimates and Projections, Australian Aboriginal and Torres Strait Islander population, 2011 to 2031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8" customHeight="1"/>
    <row r="6" spans="1:13" ht="18" customHeight="1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8" customHeight="1">
      <c r="A7" s="15"/>
      <c r="B7" s="15"/>
      <c r="C7" s="1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ht="20.100000000000001" customHeight="1">
      <c r="A8" s="15" t="s">
        <v>50</v>
      </c>
      <c r="B8" s="15"/>
      <c r="C8" s="13"/>
    </row>
    <row r="9" spans="1:13" ht="18" customHeight="1">
      <c r="A9" s="18" t="s">
        <v>21</v>
      </c>
      <c r="B9" s="18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</row>
    <row r="10" spans="1:13" ht="15" customHeight="1">
      <c r="A10" s="19" t="s">
        <v>22</v>
      </c>
      <c r="B10" s="22" t="s">
        <v>39</v>
      </c>
      <c r="C10" s="26"/>
      <c r="D10" s="37">
        <v>52069</v>
      </c>
      <c r="E10" s="37">
        <v>52920</v>
      </c>
      <c r="F10" s="37">
        <v>53792</v>
      </c>
      <c r="G10" s="37">
        <v>54681</v>
      </c>
      <c r="H10" s="37">
        <v>55590</v>
      </c>
      <c r="I10" s="37">
        <v>56520</v>
      </c>
      <c r="J10" s="37">
        <v>57469</v>
      </c>
      <c r="K10" s="37">
        <v>58439</v>
      </c>
      <c r="L10" s="37">
        <v>59431</v>
      </c>
      <c r="M10" s="37">
        <v>60445</v>
      </c>
    </row>
    <row r="11" spans="1:13" ht="15" customHeight="1">
      <c r="A11" s="19" t="s">
        <v>23</v>
      </c>
      <c r="B11" s="22" t="s">
        <v>39</v>
      </c>
      <c r="C11" s="26"/>
      <c r="D11" s="37">
        <v>1131</v>
      </c>
      <c r="E11" s="37">
        <v>1153</v>
      </c>
      <c r="F11" s="37">
        <v>1174</v>
      </c>
      <c r="G11" s="37">
        <v>1197</v>
      </c>
      <c r="H11" s="37">
        <v>1224</v>
      </c>
      <c r="I11" s="37">
        <v>1248</v>
      </c>
      <c r="J11" s="37">
        <v>1275</v>
      </c>
      <c r="K11" s="37">
        <v>1303</v>
      </c>
      <c r="L11" s="37">
        <v>1331</v>
      </c>
      <c r="M11" s="37">
        <v>1360</v>
      </c>
    </row>
    <row r="12" spans="1:13" ht="15" customHeight="1">
      <c r="A12" s="19" t="s">
        <v>24</v>
      </c>
      <c r="B12" s="22" t="s">
        <v>39</v>
      </c>
      <c r="C12" s="26"/>
      <c r="D12" s="37">
        <v>322</v>
      </c>
      <c r="E12" s="37">
        <v>323</v>
      </c>
      <c r="F12" s="37">
        <v>327</v>
      </c>
      <c r="G12" s="37">
        <v>330</v>
      </c>
      <c r="H12" s="37">
        <v>336</v>
      </c>
      <c r="I12" s="37">
        <v>341</v>
      </c>
      <c r="J12" s="37">
        <v>347</v>
      </c>
      <c r="K12" s="37">
        <v>353</v>
      </c>
      <c r="L12" s="37">
        <v>359</v>
      </c>
      <c r="M12" s="37">
        <v>367</v>
      </c>
    </row>
    <row r="13" spans="1:13" ht="15" customHeight="1">
      <c r="A13" s="19" t="s">
        <v>25</v>
      </c>
      <c r="B13" s="22" t="s">
        <v>39</v>
      </c>
      <c r="C13" s="26"/>
      <c r="D13" s="37">
        <v>809</v>
      </c>
      <c r="E13" s="37">
        <v>830</v>
      </c>
      <c r="F13" s="37">
        <v>847</v>
      </c>
      <c r="G13" s="37">
        <v>867</v>
      </c>
      <c r="H13" s="37">
        <v>888</v>
      </c>
      <c r="I13" s="37">
        <v>907</v>
      </c>
      <c r="J13" s="37">
        <v>928</v>
      </c>
      <c r="K13" s="37">
        <v>950</v>
      </c>
      <c r="L13" s="37">
        <v>972</v>
      </c>
      <c r="M13" s="37">
        <v>993</v>
      </c>
    </row>
    <row r="14" spans="1:13" ht="15" customHeight="1">
      <c r="A14" s="19" t="s">
        <v>47</v>
      </c>
      <c r="B14" s="22" t="s">
        <v>39</v>
      </c>
      <c r="C14" s="26"/>
      <c r="D14" s="37">
        <v>42</v>
      </c>
      <c r="E14" s="37">
        <v>42</v>
      </c>
      <c r="F14" s="37">
        <v>42</v>
      </c>
      <c r="G14" s="37">
        <v>42</v>
      </c>
      <c r="H14" s="37">
        <v>42</v>
      </c>
      <c r="I14" s="37">
        <v>42</v>
      </c>
      <c r="J14" s="37">
        <v>42</v>
      </c>
      <c r="K14" s="37">
        <v>42</v>
      </c>
      <c r="L14" s="37">
        <v>42</v>
      </c>
      <c r="M14" s="37">
        <v>42</v>
      </c>
    </row>
    <row r="15" spans="1:13" ht="15" customHeight="1">
      <c r="A15" s="19" t="s">
        <v>26</v>
      </c>
      <c r="B15" s="22" t="s">
        <v>39</v>
      </c>
      <c r="C15" s="26"/>
      <c r="D15" s="37">
        <f>D13+D14</f>
        <v>851</v>
      </c>
      <c r="E15" s="37">
        <f t="shared" ref="E15:M15" si="0">E13+E14</f>
        <v>872</v>
      </c>
      <c r="F15" s="37">
        <f t="shared" si="0"/>
        <v>889</v>
      </c>
      <c r="G15" s="37">
        <f t="shared" si="0"/>
        <v>909</v>
      </c>
      <c r="H15" s="37">
        <f t="shared" si="0"/>
        <v>930</v>
      </c>
      <c r="I15" s="37">
        <f t="shared" si="0"/>
        <v>949</v>
      </c>
      <c r="J15" s="37">
        <f t="shared" si="0"/>
        <v>970</v>
      </c>
      <c r="K15" s="37">
        <f t="shared" si="0"/>
        <v>992</v>
      </c>
      <c r="L15" s="37">
        <f t="shared" si="0"/>
        <v>1014</v>
      </c>
      <c r="M15" s="37">
        <f t="shared" si="0"/>
        <v>1035</v>
      </c>
    </row>
    <row r="16" spans="1:13" ht="15" customHeight="1">
      <c r="A16" s="19" t="s">
        <v>27</v>
      </c>
      <c r="B16" s="22" t="s">
        <v>39</v>
      </c>
      <c r="C16" s="24">
        <v>52069</v>
      </c>
      <c r="D16" s="37">
        <v>52920</v>
      </c>
      <c r="E16" s="37">
        <v>53792</v>
      </c>
      <c r="F16" s="37">
        <v>54681</v>
      </c>
      <c r="G16" s="37">
        <v>55590</v>
      </c>
      <c r="H16" s="37">
        <v>56520</v>
      </c>
      <c r="I16" s="37">
        <v>57469</v>
      </c>
      <c r="J16" s="37">
        <v>58439</v>
      </c>
      <c r="K16" s="37">
        <v>59431</v>
      </c>
      <c r="L16" s="37">
        <v>60445</v>
      </c>
      <c r="M16" s="37">
        <v>61480</v>
      </c>
    </row>
    <row r="17" spans="1:13" ht="18" customHeight="1">
      <c r="A17" s="16" t="s">
        <v>28</v>
      </c>
      <c r="B17" s="22"/>
      <c r="C17" s="12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5" customHeight="1">
      <c r="A18" s="19" t="s">
        <v>35</v>
      </c>
      <c r="B18" s="22" t="s">
        <v>40</v>
      </c>
      <c r="C18" s="26"/>
      <c r="D18" s="39">
        <v>1.8689561920412812</v>
      </c>
      <c r="E18" s="39">
        <v>1.8689561920412812</v>
      </c>
      <c r="F18" s="39">
        <v>1.8689561920412812</v>
      </c>
      <c r="G18" s="39">
        <v>1.8689561920412812</v>
      </c>
      <c r="H18" s="39">
        <v>1.8689561920412812</v>
      </c>
      <c r="I18" s="39">
        <v>1.8689561920412812</v>
      </c>
      <c r="J18" s="39">
        <v>1.8689561920412812</v>
      </c>
      <c r="K18" s="39">
        <v>1.8689561920412812</v>
      </c>
      <c r="L18" s="39">
        <v>1.8689561920412812</v>
      </c>
      <c r="M18" s="39">
        <v>1.8689561920412812</v>
      </c>
    </row>
    <row r="19" spans="1:13" ht="15" customHeight="1">
      <c r="A19" s="19" t="s">
        <v>36</v>
      </c>
      <c r="B19" s="22" t="s">
        <v>40</v>
      </c>
      <c r="C19" s="26"/>
      <c r="D19" s="40">
        <v>0.96151218592090526</v>
      </c>
      <c r="E19" s="40">
        <v>0.9663197468505097</v>
      </c>
      <c r="F19" s="40">
        <v>0.97115134558476213</v>
      </c>
      <c r="G19" s="40">
        <v>0.97600710231268584</v>
      </c>
      <c r="H19" s="40">
        <v>0.98088713782424919</v>
      </c>
      <c r="I19" s="40">
        <v>0.98579157351337032</v>
      </c>
      <c r="J19" s="40">
        <v>0.99072053138093708</v>
      </c>
      <c r="K19" s="40">
        <v>0.99567413403784166</v>
      </c>
      <c r="L19" s="40">
        <v>1.0006525047080308</v>
      </c>
      <c r="M19" s="40">
        <v>1.0056557672315709</v>
      </c>
    </row>
    <row r="20" spans="1:13" ht="15" customHeight="1">
      <c r="A20" s="19" t="s">
        <v>26</v>
      </c>
      <c r="B20" s="22" t="s">
        <v>40</v>
      </c>
      <c r="C20" s="26"/>
      <c r="D20" s="39">
        <v>1.6343697785630606</v>
      </c>
      <c r="E20" s="39">
        <v>1.6477702191987964</v>
      </c>
      <c r="F20" s="39">
        <v>1.6526621058893465</v>
      </c>
      <c r="G20" s="39">
        <v>1.6623690130026958</v>
      </c>
      <c r="H20" s="39">
        <v>1.6729627630868826</v>
      </c>
      <c r="I20" s="39">
        <v>1.679051663128095</v>
      </c>
      <c r="J20" s="39">
        <v>1.6878665019401717</v>
      </c>
      <c r="K20" s="39">
        <v>1.6974965348482973</v>
      </c>
      <c r="L20" s="39">
        <v>1.706180276286795</v>
      </c>
      <c r="M20" s="39">
        <v>1.7123004384150819</v>
      </c>
    </row>
    <row r="21" spans="1:13" ht="18" customHeight="1">
      <c r="A21" s="16" t="s">
        <v>29</v>
      </c>
      <c r="B21" s="22"/>
      <c r="C21" s="12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ht="15" customHeight="1">
      <c r="A22" s="16" t="s">
        <v>30</v>
      </c>
      <c r="B22" s="22" t="s">
        <v>41</v>
      </c>
      <c r="C22" s="27">
        <v>23.04</v>
      </c>
      <c r="D22" s="27">
        <v>23.21</v>
      </c>
      <c r="E22" s="27">
        <v>23.39</v>
      </c>
      <c r="F22" s="27">
        <v>23.55</v>
      </c>
      <c r="G22" s="27">
        <v>23.67</v>
      </c>
      <c r="H22" s="27">
        <v>23.81</v>
      </c>
      <c r="I22" s="27">
        <v>23.97</v>
      </c>
      <c r="J22" s="27">
        <v>24.09</v>
      </c>
      <c r="K22" s="27">
        <v>24.22</v>
      </c>
      <c r="L22" s="27">
        <v>24.43</v>
      </c>
      <c r="M22" s="27">
        <v>24.64</v>
      </c>
    </row>
    <row r="23" spans="1:13" ht="15" customHeight="1">
      <c r="A23" s="16" t="s">
        <v>31</v>
      </c>
      <c r="B23" s="22" t="s">
        <v>41</v>
      </c>
      <c r="C23" s="27">
        <v>24.52</v>
      </c>
      <c r="D23" s="27">
        <v>24.79</v>
      </c>
      <c r="E23" s="27">
        <v>25.05</v>
      </c>
      <c r="F23" s="27">
        <v>25.26</v>
      </c>
      <c r="G23" s="27">
        <v>25.44</v>
      </c>
      <c r="H23" s="27">
        <v>25.61</v>
      </c>
      <c r="I23" s="27">
        <v>25.76</v>
      </c>
      <c r="J23" s="27">
        <v>25.91</v>
      </c>
      <c r="K23" s="27">
        <v>26</v>
      </c>
      <c r="L23" s="27">
        <v>26.1</v>
      </c>
      <c r="M23" s="27">
        <v>26.29</v>
      </c>
    </row>
    <row r="24" spans="1:13" ht="15" customHeight="1">
      <c r="A24" s="16" t="s">
        <v>32</v>
      </c>
      <c r="B24" s="22" t="s">
        <v>41</v>
      </c>
      <c r="C24" s="27">
        <v>23.78</v>
      </c>
      <c r="D24" s="27">
        <v>23.99</v>
      </c>
      <c r="E24" s="27">
        <v>24.17</v>
      </c>
      <c r="F24" s="27">
        <v>24.36</v>
      </c>
      <c r="G24" s="27">
        <v>24.51</v>
      </c>
      <c r="H24" s="27">
        <v>24.65</v>
      </c>
      <c r="I24" s="27">
        <v>24.79</v>
      </c>
      <c r="J24" s="27">
        <v>24.93</v>
      </c>
      <c r="K24" s="27">
        <v>25.03</v>
      </c>
      <c r="L24" s="27">
        <v>25.2</v>
      </c>
      <c r="M24" s="27">
        <v>25.4</v>
      </c>
    </row>
    <row r="25" spans="1:13" ht="18" customHeight="1">
      <c r="A25" s="16" t="s">
        <v>37</v>
      </c>
      <c r="B25" s="22" t="s">
        <v>42</v>
      </c>
      <c r="C25" s="30">
        <v>100.6</v>
      </c>
      <c r="D25" s="42">
        <v>100.8</v>
      </c>
      <c r="E25" s="42">
        <v>101</v>
      </c>
      <c r="F25" s="42">
        <v>101.2</v>
      </c>
      <c r="G25" s="42">
        <v>101.3</v>
      </c>
      <c r="H25" s="42">
        <v>101.5</v>
      </c>
      <c r="I25" s="42">
        <v>101.7</v>
      </c>
      <c r="J25" s="42">
        <v>101.9</v>
      </c>
      <c r="K25" s="42">
        <v>102</v>
      </c>
      <c r="L25" s="42">
        <v>102.2</v>
      </c>
      <c r="M25" s="42">
        <v>102.4</v>
      </c>
    </row>
    <row r="26" spans="1:13" ht="18" customHeight="1">
      <c r="A26" s="16" t="s">
        <v>38</v>
      </c>
      <c r="B26" s="16"/>
      <c r="C26" s="12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ht="15" customHeight="1">
      <c r="A27" s="18" t="s">
        <v>33</v>
      </c>
      <c r="B27" s="21" t="s">
        <v>43</v>
      </c>
      <c r="C27" s="30">
        <v>33.6</v>
      </c>
      <c r="D27" s="42">
        <v>33.1</v>
      </c>
      <c r="E27" s="42">
        <v>32.4</v>
      </c>
      <c r="F27" s="42">
        <v>31.9</v>
      </c>
      <c r="G27" s="42">
        <v>31.3</v>
      </c>
      <c r="H27" s="42">
        <v>30.9</v>
      </c>
      <c r="I27" s="42">
        <v>30.6</v>
      </c>
      <c r="J27" s="42">
        <v>30.3</v>
      </c>
      <c r="K27" s="42">
        <v>30</v>
      </c>
      <c r="L27" s="42">
        <v>29.9</v>
      </c>
      <c r="M27" s="42">
        <v>29.7</v>
      </c>
    </row>
    <row r="28" spans="1:13" ht="15" customHeight="1">
      <c r="A28" s="16" t="s">
        <v>44</v>
      </c>
      <c r="B28" s="22" t="s">
        <v>43</v>
      </c>
      <c r="C28" s="30">
        <v>61.4</v>
      </c>
      <c r="D28" s="42">
        <v>61.7</v>
      </c>
      <c r="E28" s="42">
        <v>62.1</v>
      </c>
      <c r="F28" s="42">
        <v>62.5</v>
      </c>
      <c r="G28" s="42">
        <v>62.8</v>
      </c>
      <c r="H28" s="42">
        <v>62.8</v>
      </c>
      <c r="I28" s="42">
        <v>62.9</v>
      </c>
      <c r="J28" s="42">
        <v>62.9</v>
      </c>
      <c r="K28" s="42">
        <v>63</v>
      </c>
      <c r="L28" s="42">
        <v>63</v>
      </c>
      <c r="M28" s="42">
        <v>62.9</v>
      </c>
    </row>
    <row r="29" spans="1:13" ht="15" customHeight="1">
      <c r="A29" s="16" t="s">
        <v>34</v>
      </c>
      <c r="B29" s="22" t="s">
        <v>43</v>
      </c>
      <c r="C29" s="30">
        <v>5</v>
      </c>
      <c r="D29" s="42">
        <v>5.2</v>
      </c>
      <c r="E29" s="42">
        <v>5.4</v>
      </c>
      <c r="F29" s="42">
        <v>5.7</v>
      </c>
      <c r="G29" s="42">
        <v>5.9</v>
      </c>
      <c r="H29" s="42">
        <v>6.3</v>
      </c>
      <c r="I29" s="42">
        <v>6.5</v>
      </c>
      <c r="J29" s="42">
        <v>6.8</v>
      </c>
      <c r="K29" s="42">
        <v>7</v>
      </c>
      <c r="L29" s="42">
        <v>7.2</v>
      </c>
      <c r="M29" s="42">
        <v>7.4</v>
      </c>
    </row>
    <row r="30" spans="1:13" ht="20.100000000000001" customHeight="1">
      <c r="A30" s="15" t="s">
        <v>51</v>
      </c>
      <c r="B30" s="15"/>
      <c r="C30" s="17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ht="18" customHeight="1">
      <c r="A31" s="18" t="s">
        <v>21</v>
      </c>
      <c r="B31" s="18"/>
      <c r="C31" s="12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15" customHeight="1">
      <c r="A32" s="19" t="s">
        <v>22</v>
      </c>
      <c r="B32" s="22" t="s">
        <v>39</v>
      </c>
      <c r="C32" s="26"/>
      <c r="D32" s="37">
        <v>52069</v>
      </c>
      <c r="E32" s="37">
        <v>52914</v>
      </c>
      <c r="F32" s="37">
        <v>53767</v>
      </c>
      <c r="G32" s="37">
        <v>54626</v>
      </c>
      <c r="H32" s="37">
        <v>55490</v>
      </c>
      <c r="I32" s="37">
        <v>56359</v>
      </c>
      <c r="J32" s="37">
        <v>57232</v>
      </c>
      <c r="K32" s="37">
        <v>58110</v>
      </c>
      <c r="L32" s="37">
        <v>58995</v>
      </c>
      <c r="M32" s="37">
        <v>59883</v>
      </c>
    </row>
    <row r="33" spans="1:13" ht="15" customHeight="1">
      <c r="A33" s="19" t="s">
        <v>23</v>
      </c>
      <c r="B33" s="22" t="s">
        <v>39</v>
      </c>
      <c r="C33" s="26"/>
      <c r="D33" s="37">
        <v>1127</v>
      </c>
      <c r="E33" s="37">
        <v>1140</v>
      </c>
      <c r="F33" s="37">
        <v>1151</v>
      </c>
      <c r="G33" s="37">
        <v>1162</v>
      </c>
      <c r="H33" s="37">
        <v>1177</v>
      </c>
      <c r="I33" s="37">
        <v>1188</v>
      </c>
      <c r="J33" s="37">
        <v>1202</v>
      </c>
      <c r="K33" s="37">
        <v>1218</v>
      </c>
      <c r="L33" s="37">
        <v>1232</v>
      </c>
      <c r="M33" s="37">
        <v>1247</v>
      </c>
    </row>
    <row r="34" spans="1:13" ht="15" customHeight="1">
      <c r="A34" s="19" t="s">
        <v>24</v>
      </c>
      <c r="B34" s="22" t="s">
        <v>39</v>
      </c>
      <c r="C34" s="26"/>
      <c r="D34" s="37">
        <v>324</v>
      </c>
      <c r="E34" s="37">
        <v>329</v>
      </c>
      <c r="F34" s="37">
        <v>334</v>
      </c>
      <c r="G34" s="37">
        <v>340</v>
      </c>
      <c r="H34" s="37">
        <v>350</v>
      </c>
      <c r="I34" s="37">
        <v>357</v>
      </c>
      <c r="J34" s="37">
        <v>366</v>
      </c>
      <c r="K34" s="37">
        <v>375</v>
      </c>
      <c r="L34" s="37">
        <v>386</v>
      </c>
      <c r="M34" s="37">
        <v>396</v>
      </c>
    </row>
    <row r="35" spans="1:13" ht="15" customHeight="1">
      <c r="A35" s="19" t="s">
        <v>25</v>
      </c>
      <c r="B35" s="22" t="s">
        <v>39</v>
      </c>
      <c r="C35" s="26"/>
      <c r="D35" s="37">
        <v>803</v>
      </c>
      <c r="E35" s="37">
        <v>811</v>
      </c>
      <c r="F35" s="37">
        <v>817</v>
      </c>
      <c r="G35" s="37">
        <v>822</v>
      </c>
      <c r="H35" s="37">
        <v>827</v>
      </c>
      <c r="I35" s="37">
        <v>831</v>
      </c>
      <c r="J35" s="37">
        <v>836</v>
      </c>
      <c r="K35" s="37">
        <v>843</v>
      </c>
      <c r="L35" s="37">
        <v>846</v>
      </c>
      <c r="M35" s="37">
        <v>851</v>
      </c>
    </row>
    <row r="36" spans="1:13" ht="15" customHeight="1">
      <c r="A36" s="19" t="s">
        <v>47</v>
      </c>
      <c r="B36" s="22" t="s">
        <v>39</v>
      </c>
      <c r="C36" s="26"/>
      <c r="D36" s="37">
        <v>42</v>
      </c>
      <c r="E36" s="37">
        <v>42</v>
      </c>
      <c r="F36" s="37">
        <v>42</v>
      </c>
      <c r="G36" s="37">
        <v>42</v>
      </c>
      <c r="H36" s="37">
        <v>42</v>
      </c>
      <c r="I36" s="37">
        <v>42</v>
      </c>
      <c r="J36" s="37">
        <v>42</v>
      </c>
      <c r="K36" s="37">
        <v>42</v>
      </c>
      <c r="L36" s="37">
        <v>42</v>
      </c>
      <c r="M36" s="37">
        <v>42</v>
      </c>
    </row>
    <row r="37" spans="1:13" ht="15" customHeight="1">
      <c r="A37" s="19" t="s">
        <v>26</v>
      </c>
      <c r="B37" s="22" t="s">
        <v>39</v>
      </c>
      <c r="C37" s="26"/>
      <c r="D37" s="37">
        <f>D35+D36</f>
        <v>845</v>
      </c>
      <c r="E37" s="37">
        <f t="shared" ref="E37:M37" si="1">E35+E36</f>
        <v>853</v>
      </c>
      <c r="F37" s="37">
        <f t="shared" si="1"/>
        <v>859</v>
      </c>
      <c r="G37" s="37">
        <f t="shared" si="1"/>
        <v>864</v>
      </c>
      <c r="H37" s="37">
        <f t="shared" si="1"/>
        <v>869</v>
      </c>
      <c r="I37" s="37">
        <f t="shared" si="1"/>
        <v>873</v>
      </c>
      <c r="J37" s="37">
        <f t="shared" si="1"/>
        <v>878</v>
      </c>
      <c r="K37" s="37">
        <f t="shared" si="1"/>
        <v>885</v>
      </c>
      <c r="L37" s="37">
        <f t="shared" si="1"/>
        <v>888</v>
      </c>
      <c r="M37" s="37">
        <f t="shared" si="1"/>
        <v>893</v>
      </c>
    </row>
    <row r="38" spans="1:13" ht="15" customHeight="1">
      <c r="A38" s="19" t="s">
        <v>27</v>
      </c>
      <c r="B38" s="22" t="s">
        <v>39</v>
      </c>
      <c r="C38" s="24">
        <v>52069</v>
      </c>
      <c r="D38" s="37">
        <v>52914</v>
      </c>
      <c r="E38" s="37">
        <v>53767</v>
      </c>
      <c r="F38" s="37">
        <v>54626</v>
      </c>
      <c r="G38" s="37">
        <v>55490</v>
      </c>
      <c r="H38" s="37">
        <v>56359</v>
      </c>
      <c r="I38" s="37">
        <v>57232</v>
      </c>
      <c r="J38" s="37">
        <v>58110</v>
      </c>
      <c r="K38" s="37">
        <v>58995</v>
      </c>
      <c r="L38" s="37">
        <v>59883</v>
      </c>
      <c r="M38" s="37">
        <v>60776</v>
      </c>
    </row>
    <row r="39" spans="1:13" ht="18" customHeight="1">
      <c r="A39" s="16" t="s">
        <v>28</v>
      </c>
      <c r="B39" s="22"/>
      <c r="C39" s="12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" customHeight="1">
      <c r="A40" s="19" t="s">
        <v>35</v>
      </c>
      <c r="B40" s="22" t="s">
        <v>40</v>
      </c>
      <c r="C40" s="26"/>
      <c r="D40" s="40">
        <v>1.8577424548890336</v>
      </c>
      <c r="E40" s="40">
        <v>1.8354495454303652</v>
      </c>
      <c r="F40" s="40">
        <v>1.8134241508852007</v>
      </c>
      <c r="G40" s="40">
        <v>1.7916630610745783</v>
      </c>
      <c r="H40" s="40">
        <v>1.7701631043416832</v>
      </c>
      <c r="I40" s="40">
        <v>1.7489211470895829</v>
      </c>
      <c r="J40" s="40">
        <v>1.727934093324508</v>
      </c>
      <c r="K40" s="40">
        <v>1.707198884204614</v>
      </c>
      <c r="L40" s="40">
        <v>1.6867124975941585</v>
      </c>
      <c r="M40" s="40">
        <v>1.6664719476230285</v>
      </c>
    </row>
    <row r="41" spans="1:13" ht="15" customHeight="1">
      <c r="A41" s="19" t="s">
        <v>36</v>
      </c>
      <c r="B41" s="22" t="s">
        <v>40</v>
      </c>
      <c r="C41" s="26"/>
      <c r="D41" s="39">
        <v>0.95911439992110259</v>
      </c>
      <c r="E41" s="39">
        <v>0.95911439992110259</v>
      </c>
      <c r="F41" s="39">
        <v>0.95911439992110259</v>
      </c>
      <c r="G41" s="39">
        <v>0.95911439992110259</v>
      </c>
      <c r="H41" s="39">
        <v>0.95911439992110259</v>
      </c>
      <c r="I41" s="39">
        <v>0.95911439992110259</v>
      </c>
      <c r="J41" s="39">
        <v>0.95911439992110259</v>
      </c>
      <c r="K41" s="39">
        <v>0.95911439992110259</v>
      </c>
      <c r="L41" s="39">
        <v>0.95911439992110259</v>
      </c>
      <c r="M41" s="39">
        <v>0.95911439992110259</v>
      </c>
    </row>
    <row r="42" spans="1:13" ht="15" customHeight="1">
      <c r="A42" s="19" t="s">
        <v>26</v>
      </c>
      <c r="B42" s="22" t="s">
        <v>40</v>
      </c>
      <c r="C42" s="26"/>
      <c r="D42" s="39">
        <v>1.6228466073863634</v>
      </c>
      <c r="E42" s="39">
        <v>1.6120497410893053</v>
      </c>
      <c r="F42" s="39">
        <v>1.5976342366135432</v>
      </c>
      <c r="G42" s="39">
        <v>1.5816644088895382</v>
      </c>
      <c r="H42" s="39">
        <v>1.5660479365651403</v>
      </c>
      <c r="I42" s="39">
        <v>1.5489983853510525</v>
      </c>
      <c r="J42" s="39">
        <v>1.5341067934022901</v>
      </c>
      <c r="K42" s="39">
        <v>1.5229736706246833</v>
      </c>
      <c r="L42" s="39">
        <v>1.5052123061276346</v>
      </c>
      <c r="M42" s="39">
        <v>1.4912412537781972</v>
      </c>
    </row>
    <row r="43" spans="1:13" ht="18" customHeight="1">
      <c r="A43" s="16" t="s">
        <v>29</v>
      </c>
      <c r="B43" s="22"/>
      <c r="C43" s="12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15" customHeight="1">
      <c r="A44" s="16" t="s">
        <v>30</v>
      </c>
      <c r="B44" s="22" t="s">
        <v>41</v>
      </c>
      <c r="C44" s="29">
        <v>23.04</v>
      </c>
      <c r="D44" s="39">
        <v>23.21</v>
      </c>
      <c r="E44" s="39">
        <v>23.4</v>
      </c>
      <c r="F44" s="39">
        <v>23.56</v>
      </c>
      <c r="G44" s="39">
        <v>23.72</v>
      </c>
      <c r="H44" s="39">
        <v>23.87</v>
      </c>
      <c r="I44" s="39">
        <v>24.05</v>
      </c>
      <c r="J44" s="39">
        <v>24.2</v>
      </c>
      <c r="K44" s="39">
        <v>24.37</v>
      </c>
      <c r="L44" s="39">
        <v>24.59</v>
      </c>
      <c r="M44" s="39">
        <v>24.83</v>
      </c>
    </row>
    <row r="45" spans="1:13" ht="15" customHeight="1">
      <c r="A45" s="16" t="s">
        <v>31</v>
      </c>
      <c r="B45" s="22" t="s">
        <v>41</v>
      </c>
      <c r="C45" s="29">
        <v>24.52</v>
      </c>
      <c r="D45" s="39">
        <v>24.79</v>
      </c>
      <c r="E45" s="39">
        <v>25.05</v>
      </c>
      <c r="F45" s="39">
        <v>25.27</v>
      </c>
      <c r="G45" s="39">
        <v>25.47</v>
      </c>
      <c r="H45" s="39">
        <v>25.66</v>
      </c>
      <c r="I45" s="39">
        <v>25.83</v>
      </c>
      <c r="J45" s="39">
        <v>26</v>
      </c>
      <c r="K45" s="39">
        <v>26.15</v>
      </c>
      <c r="L45" s="39">
        <v>26.3</v>
      </c>
      <c r="M45" s="39">
        <v>26.52</v>
      </c>
    </row>
    <row r="46" spans="1:13" ht="15" customHeight="1">
      <c r="A46" s="16" t="s">
        <v>32</v>
      </c>
      <c r="B46" s="22" t="s">
        <v>41</v>
      </c>
      <c r="C46" s="29">
        <v>23.78</v>
      </c>
      <c r="D46" s="39">
        <v>23.99</v>
      </c>
      <c r="E46" s="39">
        <v>24.18</v>
      </c>
      <c r="F46" s="39">
        <v>24.37</v>
      </c>
      <c r="G46" s="39">
        <v>24.55</v>
      </c>
      <c r="H46" s="39">
        <v>24.71</v>
      </c>
      <c r="I46" s="39">
        <v>24.87</v>
      </c>
      <c r="J46" s="39">
        <v>25.03</v>
      </c>
      <c r="K46" s="39">
        <v>25.18</v>
      </c>
      <c r="L46" s="39">
        <v>25.37</v>
      </c>
      <c r="M46" s="39">
        <v>25.6</v>
      </c>
    </row>
    <row r="47" spans="1:13" ht="18" customHeight="1">
      <c r="A47" s="16" t="s">
        <v>37</v>
      </c>
      <c r="B47" s="22" t="s">
        <v>42</v>
      </c>
      <c r="C47" s="30">
        <v>100.6</v>
      </c>
      <c r="D47" s="42">
        <v>100.8</v>
      </c>
      <c r="E47" s="42">
        <v>101</v>
      </c>
      <c r="F47" s="42">
        <v>101.2</v>
      </c>
      <c r="G47" s="42">
        <v>101.3</v>
      </c>
      <c r="H47" s="42">
        <v>101.5</v>
      </c>
      <c r="I47" s="42">
        <v>101.7</v>
      </c>
      <c r="J47" s="42">
        <v>101.8</v>
      </c>
      <c r="K47" s="42">
        <v>102</v>
      </c>
      <c r="L47" s="42">
        <v>102.1</v>
      </c>
      <c r="M47" s="42">
        <v>102.3</v>
      </c>
    </row>
    <row r="48" spans="1:13" ht="18" customHeight="1">
      <c r="A48" s="16" t="s">
        <v>38</v>
      </c>
      <c r="B48" s="16"/>
      <c r="C48" s="12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ht="15" customHeight="1">
      <c r="A49" s="18" t="s">
        <v>33</v>
      </c>
      <c r="B49" s="21" t="s">
        <v>43</v>
      </c>
      <c r="C49" s="30">
        <v>33.6</v>
      </c>
      <c r="D49" s="42">
        <v>33.1</v>
      </c>
      <c r="E49" s="42">
        <v>32.4</v>
      </c>
      <c r="F49" s="42">
        <v>31.8</v>
      </c>
      <c r="G49" s="42">
        <v>31.2</v>
      </c>
      <c r="H49" s="42">
        <v>30.8</v>
      </c>
      <c r="I49" s="42">
        <v>30.4</v>
      </c>
      <c r="J49" s="42">
        <v>30</v>
      </c>
      <c r="K49" s="42">
        <v>29.6</v>
      </c>
      <c r="L49" s="42">
        <v>29.4</v>
      </c>
      <c r="M49" s="42">
        <v>29.1</v>
      </c>
    </row>
    <row r="50" spans="1:13" ht="15" customHeight="1">
      <c r="A50" s="16" t="s">
        <v>44</v>
      </c>
      <c r="B50" s="22" t="s">
        <v>43</v>
      </c>
      <c r="C50" s="30">
        <v>61.4</v>
      </c>
      <c r="D50" s="42">
        <v>61.7</v>
      </c>
      <c r="E50" s="42">
        <v>62.1</v>
      </c>
      <c r="F50" s="42">
        <v>62.5</v>
      </c>
      <c r="G50" s="42">
        <v>62.9</v>
      </c>
      <c r="H50" s="42">
        <v>63</v>
      </c>
      <c r="I50" s="42">
        <v>63.1</v>
      </c>
      <c r="J50" s="42">
        <v>63.2</v>
      </c>
      <c r="K50" s="42">
        <v>63.4</v>
      </c>
      <c r="L50" s="42">
        <v>63.5</v>
      </c>
      <c r="M50" s="42">
        <v>63.6</v>
      </c>
    </row>
    <row r="51" spans="1:13" ht="15" customHeight="1">
      <c r="A51" s="16" t="s">
        <v>34</v>
      </c>
      <c r="B51" s="22" t="s">
        <v>43</v>
      </c>
      <c r="C51" s="30">
        <v>5</v>
      </c>
      <c r="D51" s="42">
        <v>5.2</v>
      </c>
      <c r="E51" s="42">
        <v>5.4</v>
      </c>
      <c r="F51" s="42">
        <v>5.7</v>
      </c>
      <c r="G51" s="42">
        <v>5.9</v>
      </c>
      <c r="H51" s="42">
        <v>6.3</v>
      </c>
      <c r="I51" s="42">
        <v>6.5</v>
      </c>
      <c r="J51" s="42">
        <v>6.8</v>
      </c>
      <c r="K51" s="42">
        <v>7</v>
      </c>
      <c r="L51" s="42">
        <v>7.2</v>
      </c>
      <c r="M51" s="42">
        <v>7.3</v>
      </c>
    </row>
    <row r="52" spans="1:13" ht="20.100000000000001" customHeight="1">
      <c r="A52" s="15" t="s">
        <v>52</v>
      </c>
      <c r="B52" s="15"/>
      <c r="C52" s="17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ht="18" customHeight="1">
      <c r="A53" s="18" t="s">
        <v>21</v>
      </c>
      <c r="B53" s="18"/>
      <c r="C53" s="12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13" ht="15" customHeight="1">
      <c r="A54" s="19" t="s">
        <v>22</v>
      </c>
      <c r="B54" s="22" t="s">
        <v>39</v>
      </c>
      <c r="C54" s="26"/>
      <c r="D54" s="37">
        <v>52069</v>
      </c>
      <c r="E54" s="37">
        <v>52911</v>
      </c>
      <c r="F54" s="37">
        <v>53755</v>
      </c>
      <c r="G54" s="37">
        <v>54596</v>
      </c>
      <c r="H54" s="37">
        <v>55433</v>
      </c>
      <c r="I54" s="37">
        <v>56268</v>
      </c>
      <c r="J54" s="37">
        <v>57099</v>
      </c>
      <c r="K54" s="37">
        <v>57928</v>
      </c>
      <c r="L54" s="37">
        <v>58753</v>
      </c>
      <c r="M54" s="37">
        <v>59575</v>
      </c>
    </row>
    <row r="55" spans="1:13" ht="15" customHeight="1">
      <c r="A55" s="19" t="s">
        <v>23</v>
      </c>
      <c r="B55" s="22" t="s">
        <v>39</v>
      </c>
      <c r="C55" s="26"/>
      <c r="D55" s="37">
        <v>1127</v>
      </c>
      <c r="E55" s="37">
        <v>1136</v>
      </c>
      <c r="F55" s="37">
        <v>1142</v>
      </c>
      <c r="G55" s="37">
        <v>1149</v>
      </c>
      <c r="H55" s="37">
        <v>1158</v>
      </c>
      <c r="I55" s="37">
        <v>1165</v>
      </c>
      <c r="J55" s="37">
        <v>1174</v>
      </c>
      <c r="K55" s="37">
        <v>1185</v>
      </c>
      <c r="L55" s="37">
        <v>1195</v>
      </c>
      <c r="M55" s="37">
        <v>1202</v>
      </c>
    </row>
    <row r="56" spans="1:13" ht="15" customHeight="1">
      <c r="A56" s="19" t="s">
        <v>24</v>
      </c>
      <c r="B56" s="22" t="s">
        <v>39</v>
      </c>
      <c r="C56" s="26"/>
      <c r="D56" s="37">
        <v>327</v>
      </c>
      <c r="E56" s="37">
        <v>334</v>
      </c>
      <c r="F56" s="37">
        <v>343</v>
      </c>
      <c r="G56" s="37">
        <v>354</v>
      </c>
      <c r="H56" s="37">
        <v>365</v>
      </c>
      <c r="I56" s="37">
        <v>376</v>
      </c>
      <c r="J56" s="37">
        <v>387</v>
      </c>
      <c r="K56" s="37">
        <v>402</v>
      </c>
      <c r="L56" s="37">
        <v>415</v>
      </c>
      <c r="M56" s="37">
        <v>428</v>
      </c>
    </row>
    <row r="57" spans="1:13" ht="15" customHeight="1">
      <c r="A57" s="19" t="s">
        <v>25</v>
      </c>
      <c r="B57" s="22" t="s">
        <v>39</v>
      </c>
      <c r="C57" s="26"/>
      <c r="D57" s="37">
        <v>800</v>
      </c>
      <c r="E57" s="37">
        <v>802</v>
      </c>
      <c r="F57" s="37">
        <v>799</v>
      </c>
      <c r="G57" s="37">
        <v>795</v>
      </c>
      <c r="H57" s="37">
        <v>793</v>
      </c>
      <c r="I57" s="37">
        <v>789</v>
      </c>
      <c r="J57" s="37">
        <v>787</v>
      </c>
      <c r="K57" s="37">
        <v>783</v>
      </c>
      <c r="L57" s="37">
        <v>780</v>
      </c>
      <c r="M57" s="37">
        <v>774</v>
      </c>
    </row>
    <row r="58" spans="1:13" ht="15" customHeight="1">
      <c r="A58" s="19" t="s">
        <v>47</v>
      </c>
      <c r="B58" s="22" t="s">
        <v>39</v>
      </c>
      <c r="C58" s="26"/>
      <c r="D58" s="37">
        <v>42</v>
      </c>
      <c r="E58" s="37">
        <v>42</v>
      </c>
      <c r="F58" s="37">
        <v>42</v>
      </c>
      <c r="G58" s="37">
        <v>42</v>
      </c>
      <c r="H58" s="37">
        <v>42</v>
      </c>
      <c r="I58" s="37">
        <v>42</v>
      </c>
      <c r="J58" s="37">
        <v>42</v>
      </c>
      <c r="K58" s="37">
        <v>42</v>
      </c>
      <c r="L58" s="37">
        <v>42</v>
      </c>
      <c r="M58" s="37">
        <v>42</v>
      </c>
    </row>
    <row r="59" spans="1:13" ht="15" customHeight="1">
      <c r="A59" s="19" t="s">
        <v>26</v>
      </c>
      <c r="B59" s="22" t="s">
        <v>39</v>
      </c>
      <c r="C59" s="26"/>
      <c r="D59" s="37">
        <f>D57+D58</f>
        <v>842</v>
      </c>
      <c r="E59" s="37">
        <f t="shared" ref="E59:M59" si="2">E57+E58</f>
        <v>844</v>
      </c>
      <c r="F59" s="37">
        <f t="shared" si="2"/>
        <v>841</v>
      </c>
      <c r="G59" s="37">
        <f t="shared" si="2"/>
        <v>837</v>
      </c>
      <c r="H59" s="37">
        <f t="shared" si="2"/>
        <v>835</v>
      </c>
      <c r="I59" s="37">
        <f t="shared" si="2"/>
        <v>831</v>
      </c>
      <c r="J59" s="37">
        <f t="shared" si="2"/>
        <v>829</v>
      </c>
      <c r="K59" s="37">
        <f t="shared" si="2"/>
        <v>825</v>
      </c>
      <c r="L59" s="37">
        <f t="shared" si="2"/>
        <v>822</v>
      </c>
      <c r="M59" s="37">
        <f t="shared" si="2"/>
        <v>816</v>
      </c>
    </row>
    <row r="60" spans="1:13" ht="15" customHeight="1">
      <c r="A60" s="19" t="s">
        <v>27</v>
      </c>
      <c r="B60" s="22" t="s">
        <v>39</v>
      </c>
      <c r="C60" s="24">
        <v>52069</v>
      </c>
      <c r="D60" s="37">
        <v>52911</v>
      </c>
      <c r="E60" s="37">
        <v>53755</v>
      </c>
      <c r="F60" s="37">
        <v>54596</v>
      </c>
      <c r="G60" s="37">
        <v>55433</v>
      </c>
      <c r="H60" s="37">
        <v>56268</v>
      </c>
      <c r="I60" s="37">
        <v>57099</v>
      </c>
      <c r="J60" s="37">
        <v>57928</v>
      </c>
      <c r="K60" s="37">
        <v>58753</v>
      </c>
      <c r="L60" s="37">
        <v>59575</v>
      </c>
      <c r="M60" s="37">
        <v>60391</v>
      </c>
    </row>
    <row r="61" spans="1:13" ht="18" customHeight="1">
      <c r="A61" s="16" t="s">
        <v>28</v>
      </c>
      <c r="B61" s="22"/>
      <c r="C61" s="12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" customHeight="1">
      <c r="A62" s="19" t="s">
        <v>35</v>
      </c>
      <c r="B62" s="22" t="s">
        <v>40</v>
      </c>
      <c r="C62" s="26"/>
      <c r="D62" s="32">
        <v>1.8549390206009717</v>
      </c>
      <c r="E62" s="32">
        <v>1.8271149352919571</v>
      </c>
      <c r="F62" s="32">
        <v>1.7997082112625777</v>
      </c>
      <c r="G62" s="32">
        <v>1.772712588093639</v>
      </c>
      <c r="H62" s="32">
        <v>1.7461218992722343</v>
      </c>
      <c r="I62" s="32">
        <v>1.7199300707831506</v>
      </c>
      <c r="J62" s="32">
        <v>1.6941311197214033</v>
      </c>
      <c r="K62" s="32">
        <v>1.6687191529255823</v>
      </c>
      <c r="L62" s="32">
        <v>1.6436883656316985</v>
      </c>
      <c r="M62" s="32">
        <v>1.619033040147223</v>
      </c>
    </row>
    <row r="63" spans="1:13" ht="15" customHeight="1">
      <c r="A63" s="19" t="s">
        <v>36</v>
      </c>
      <c r="B63" s="22" t="s">
        <v>40</v>
      </c>
      <c r="C63" s="26"/>
      <c r="D63" s="32">
        <v>0.95671661392129992</v>
      </c>
      <c r="E63" s="32">
        <v>0.95193303085169345</v>
      </c>
      <c r="F63" s="32">
        <v>0.94717336569743493</v>
      </c>
      <c r="G63" s="32">
        <v>0.94243749886894779</v>
      </c>
      <c r="H63" s="32">
        <v>0.93772531137460302</v>
      </c>
      <c r="I63" s="32">
        <v>0.93303668481773006</v>
      </c>
      <c r="J63" s="32">
        <v>0.92837150139364144</v>
      </c>
      <c r="K63" s="32">
        <v>0.92372964388667322</v>
      </c>
      <c r="L63" s="32">
        <v>0.91911099566723986</v>
      </c>
      <c r="M63" s="32">
        <v>0.91451544068890367</v>
      </c>
    </row>
    <row r="64" spans="1:13" ht="15" customHeight="1">
      <c r="A64" s="19" t="s">
        <v>26</v>
      </c>
      <c r="B64" s="22" t="s">
        <v>40</v>
      </c>
      <c r="C64" s="26"/>
      <c r="D64" s="29">
        <v>1.6170850217980037</v>
      </c>
      <c r="E64" s="29">
        <v>1.5951314471470912</v>
      </c>
      <c r="F64" s="29">
        <v>1.5645056273835056</v>
      </c>
      <c r="G64" s="29">
        <v>1.5330793464722658</v>
      </c>
      <c r="H64" s="29">
        <v>1.5063229484242324</v>
      </c>
      <c r="I64" s="29">
        <v>1.4768607378972121</v>
      </c>
      <c r="J64" s="29">
        <v>1.4518643058547331</v>
      </c>
      <c r="K64" s="29">
        <v>1.4241817428531922</v>
      </c>
      <c r="L64" s="29">
        <v>1.3990774939152129</v>
      </c>
      <c r="M64" s="29">
        <v>1.3697020562316364</v>
      </c>
    </row>
    <row r="65" spans="1:13" ht="18" customHeight="1">
      <c r="A65" s="16" t="s">
        <v>29</v>
      </c>
      <c r="B65" s="22"/>
      <c r="C65" s="12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 ht="15" customHeight="1">
      <c r="A66" s="16" t="s">
        <v>30</v>
      </c>
      <c r="B66" s="22" t="s">
        <v>41</v>
      </c>
      <c r="C66" s="29">
        <v>23.04</v>
      </c>
      <c r="D66" s="29">
        <v>23.21</v>
      </c>
      <c r="E66" s="28">
        <v>23.39</v>
      </c>
      <c r="F66" s="28">
        <v>23.55</v>
      </c>
      <c r="G66" s="28">
        <v>23.7</v>
      </c>
      <c r="H66" s="28">
        <v>23.86</v>
      </c>
      <c r="I66" s="28">
        <v>24.05</v>
      </c>
      <c r="J66" s="28">
        <v>24.2</v>
      </c>
      <c r="K66" s="28">
        <v>24.37</v>
      </c>
      <c r="L66" s="28">
        <v>24.59</v>
      </c>
      <c r="M66" s="28">
        <v>24.85</v>
      </c>
    </row>
    <row r="67" spans="1:13" ht="15" customHeight="1">
      <c r="A67" s="16" t="s">
        <v>31</v>
      </c>
      <c r="B67" s="22" t="s">
        <v>41</v>
      </c>
      <c r="C67" s="29">
        <v>24.52</v>
      </c>
      <c r="D67" s="29">
        <v>24.79</v>
      </c>
      <c r="E67" s="28">
        <v>25.06</v>
      </c>
      <c r="F67" s="28">
        <v>25.29</v>
      </c>
      <c r="G67" s="28">
        <v>25.51</v>
      </c>
      <c r="H67" s="28">
        <v>25.7</v>
      </c>
      <c r="I67" s="28">
        <v>25.87</v>
      </c>
      <c r="J67" s="28">
        <v>26.07</v>
      </c>
      <c r="K67" s="28">
        <v>26.22</v>
      </c>
      <c r="L67" s="28">
        <v>26.37</v>
      </c>
      <c r="M67" s="28">
        <v>26.58</v>
      </c>
    </row>
    <row r="68" spans="1:13" ht="15" customHeight="1">
      <c r="A68" s="16" t="s">
        <v>32</v>
      </c>
      <c r="B68" s="22" t="s">
        <v>41</v>
      </c>
      <c r="C68" s="29">
        <v>23.78</v>
      </c>
      <c r="D68" s="29">
        <v>23.99</v>
      </c>
      <c r="E68" s="28">
        <v>24.18</v>
      </c>
      <c r="F68" s="28">
        <v>24.37</v>
      </c>
      <c r="G68" s="28">
        <v>24.55</v>
      </c>
      <c r="H68" s="28">
        <v>24.72</v>
      </c>
      <c r="I68" s="28">
        <v>24.89</v>
      </c>
      <c r="J68" s="28">
        <v>25.06</v>
      </c>
      <c r="K68" s="28">
        <v>25.21</v>
      </c>
      <c r="L68" s="28">
        <v>25.4</v>
      </c>
      <c r="M68" s="28">
        <v>25.64</v>
      </c>
    </row>
    <row r="69" spans="1:13" ht="18" customHeight="1">
      <c r="A69" s="16" t="s">
        <v>37</v>
      </c>
      <c r="B69" s="22" t="s">
        <v>42</v>
      </c>
      <c r="C69" s="30">
        <v>100.6</v>
      </c>
      <c r="D69" s="30">
        <v>100.8</v>
      </c>
      <c r="E69" s="31">
        <v>101</v>
      </c>
      <c r="F69" s="31">
        <v>101.1</v>
      </c>
      <c r="G69" s="31">
        <v>101.3</v>
      </c>
      <c r="H69" s="31">
        <v>101.4</v>
      </c>
      <c r="I69" s="31">
        <v>101.6</v>
      </c>
      <c r="J69" s="31">
        <v>101.8</v>
      </c>
      <c r="K69" s="31">
        <v>101.9</v>
      </c>
      <c r="L69" s="31">
        <v>102</v>
      </c>
      <c r="M69" s="31">
        <v>102.1</v>
      </c>
    </row>
    <row r="70" spans="1:13" ht="18" customHeight="1">
      <c r="A70" s="16" t="s">
        <v>38</v>
      </c>
      <c r="B70" s="16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" customHeight="1">
      <c r="A71" s="18" t="s">
        <v>33</v>
      </c>
      <c r="B71" s="21" t="s">
        <v>43</v>
      </c>
      <c r="C71" s="30">
        <v>33.6</v>
      </c>
      <c r="D71" s="30">
        <v>33.1</v>
      </c>
      <c r="E71" s="31">
        <v>32.4</v>
      </c>
      <c r="F71" s="31">
        <v>31.8</v>
      </c>
      <c r="G71" s="31">
        <v>31.2</v>
      </c>
      <c r="H71" s="31">
        <v>30.7</v>
      </c>
      <c r="I71" s="31">
        <v>30.3</v>
      </c>
      <c r="J71" s="31">
        <v>29.9</v>
      </c>
      <c r="K71" s="31">
        <v>29.6</v>
      </c>
      <c r="L71" s="31">
        <v>29.3</v>
      </c>
      <c r="M71" s="31">
        <v>29</v>
      </c>
    </row>
    <row r="72" spans="1:13" ht="15" customHeight="1">
      <c r="A72" s="16" t="s">
        <v>44</v>
      </c>
      <c r="B72" s="22" t="s">
        <v>43</v>
      </c>
      <c r="C72" s="30">
        <v>61.4</v>
      </c>
      <c r="D72" s="30">
        <v>61.7</v>
      </c>
      <c r="E72" s="31">
        <v>62.1</v>
      </c>
      <c r="F72" s="31">
        <v>62.5</v>
      </c>
      <c r="G72" s="31">
        <v>62.9</v>
      </c>
      <c r="H72" s="31">
        <v>63</v>
      </c>
      <c r="I72" s="31">
        <v>63.2</v>
      </c>
      <c r="J72" s="31">
        <v>63.3</v>
      </c>
      <c r="K72" s="31">
        <v>63.5</v>
      </c>
      <c r="L72" s="31">
        <v>63.7</v>
      </c>
      <c r="M72" s="31">
        <v>63.8</v>
      </c>
    </row>
    <row r="73" spans="1:13" ht="15" customHeight="1">
      <c r="A73" s="20" t="s">
        <v>34</v>
      </c>
      <c r="B73" s="23" t="s">
        <v>43</v>
      </c>
      <c r="C73" s="34">
        <v>5</v>
      </c>
      <c r="D73" s="34">
        <v>5.2</v>
      </c>
      <c r="E73" s="34">
        <v>5.4</v>
      </c>
      <c r="F73" s="34">
        <v>5.7</v>
      </c>
      <c r="G73" s="34">
        <v>5.9</v>
      </c>
      <c r="H73" s="34">
        <v>6.2</v>
      </c>
      <c r="I73" s="34">
        <v>6.5</v>
      </c>
      <c r="J73" s="34">
        <v>6.7</v>
      </c>
      <c r="K73" s="34">
        <v>6.9</v>
      </c>
      <c r="L73" s="34">
        <v>7.1</v>
      </c>
      <c r="M73" s="34">
        <v>7.2</v>
      </c>
    </row>
    <row r="74" spans="1:13" ht="15" customHeight="1">
      <c r="A74" s="51" t="s">
        <v>7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</row>
    <row r="75" spans="1:13" hidden="1">
      <c r="A75" s="8"/>
      <c r="B75" s="22"/>
    </row>
    <row r="76" spans="1:13" hidden="1">
      <c r="A76" s="8"/>
      <c r="B76" s="22"/>
    </row>
    <row r="77" spans="1:13" hidden="1">
      <c r="A77" s="8"/>
      <c r="B77" s="22"/>
    </row>
    <row r="78" spans="1:13" hidden="1">
      <c r="A78" s="8"/>
      <c r="B78" s="22"/>
    </row>
    <row r="79" spans="1:13" hidden="1">
      <c r="A79" s="8"/>
      <c r="B79" s="22"/>
    </row>
    <row r="80" spans="1:13" hidden="1">
      <c r="A80" s="8"/>
      <c r="B80" s="22"/>
    </row>
    <row r="81" spans="1:2" hidden="1">
      <c r="A81" s="9"/>
      <c r="B81" s="9"/>
    </row>
    <row r="82" spans="1:2" hidden="1">
      <c r="A82" s="9"/>
      <c r="B82" s="9"/>
    </row>
    <row r="83" spans="1:2" hidden="1">
      <c r="A83" s="8"/>
      <c r="B83" s="22"/>
    </row>
    <row r="84" spans="1:2" hidden="1">
      <c r="A84" s="8"/>
      <c r="B84" s="22"/>
    </row>
    <row r="85" spans="1:2" hidden="1">
      <c r="A85" s="9"/>
      <c r="B85" s="9"/>
    </row>
    <row r="86" spans="1:2" hidden="1">
      <c r="A86" s="9"/>
      <c r="B86" s="9"/>
    </row>
    <row r="87" spans="1:2" hidden="1">
      <c r="A87" s="8"/>
      <c r="B87" s="22"/>
    </row>
    <row r="88" spans="1:2" hidden="1">
      <c r="A88" s="8"/>
      <c r="B88" s="22"/>
    </row>
    <row r="89" spans="1:2" hidden="1">
      <c r="A89" s="8"/>
      <c r="B89" s="22"/>
    </row>
    <row r="90" spans="1:2" hidden="1">
      <c r="A90" s="8"/>
      <c r="B90" s="22"/>
    </row>
    <row r="91" spans="1:2" hidden="1">
      <c r="A91" s="8"/>
      <c r="B91" s="22"/>
    </row>
    <row r="93" spans="1:2" ht="0.75" customHeight="1"/>
  </sheetData>
  <sheetProtection sheet="1" objects="1" scenarios="1"/>
  <mergeCells count="6">
    <mergeCell ref="A74:M74"/>
    <mergeCell ref="A1:M1"/>
    <mergeCell ref="A2:M2"/>
    <mergeCell ref="A3:M3"/>
    <mergeCell ref="A4:M4"/>
    <mergeCell ref="C6:M6"/>
  </mergeCells>
  <hyperlinks>
    <hyperlink ref="A74" r:id="rId1" location="copyright-and-creative-commons" xr:uid="{80CAA2E7-3A03-4A16-A92A-FE7FCB0D5C2F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3C4B-E165-4A61-B770-9F7DE1D9CB06}">
  <dimension ref="A1:X93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sqref="A1:M1"/>
    </sheetView>
  </sheetViews>
  <sheetFormatPr defaultColWidth="0" defaultRowHeight="15" customHeight="1" zeroHeight="1"/>
  <cols>
    <col min="1" max="1" width="30.77734375" style="3" customWidth="1"/>
    <col min="2" max="2" width="6.77734375" style="21" customWidth="1"/>
    <col min="3" max="13" width="9.77734375" style="3" customWidth="1"/>
    <col min="14" max="24" width="0" style="3" hidden="1" customWidth="1"/>
    <col min="25" max="16384" width="8.88671875" style="3" hidden="1"/>
  </cols>
  <sheetData>
    <row r="1" spans="1:13" ht="15" customHeight="1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" customFormat="1" ht="60" customHeight="1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36" customHeight="1" thickBot="1">
      <c r="A3" s="46" t="s">
        <v>67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" customHeight="1" thickTop="1">
      <c r="A4" s="50" t="str">
        <f>Contents!A4</f>
        <v>Estimates and Projections, Australian Aboriginal and Torres Strait Islander population, 2011 to 2031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8" customHeight="1"/>
    <row r="6" spans="1:13" ht="18" customHeight="1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8" customHeight="1">
      <c r="A7" s="15"/>
      <c r="B7" s="15"/>
      <c r="C7" s="1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ht="20.100000000000001" customHeight="1">
      <c r="A8" s="15" t="s">
        <v>50</v>
      </c>
      <c r="B8" s="15"/>
      <c r="C8" s="13"/>
    </row>
    <row r="9" spans="1:13" ht="18" customHeight="1">
      <c r="A9" s="18" t="s">
        <v>21</v>
      </c>
      <c r="B9" s="18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</row>
    <row r="10" spans="1:13" ht="15" customHeight="1">
      <c r="A10" s="19" t="s">
        <v>22</v>
      </c>
      <c r="B10" s="22" t="s">
        <v>39</v>
      </c>
      <c r="C10" s="26"/>
      <c r="D10" s="37">
        <v>120006</v>
      </c>
      <c r="E10" s="37">
        <v>122260</v>
      </c>
      <c r="F10" s="37">
        <v>124573</v>
      </c>
      <c r="G10" s="37">
        <v>126945</v>
      </c>
      <c r="H10" s="37">
        <v>129375</v>
      </c>
      <c r="I10" s="37">
        <v>131861</v>
      </c>
      <c r="J10" s="37">
        <v>134405</v>
      </c>
      <c r="K10" s="37">
        <v>137007</v>
      </c>
      <c r="L10" s="37">
        <v>139662</v>
      </c>
      <c r="M10" s="37">
        <v>142367</v>
      </c>
    </row>
    <row r="11" spans="1:13" ht="15" customHeight="1">
      <c r="A11" s="19" t="s">
        <v>23</v>
      </c>
      <c r="B11" s="22" t="s">
        <v>39</v>
      </c>
      <c r="C11" s="26"/>
      <c r="D11" s="37">
        <v>2854</v>
      </c>
      <c r="E11" s="37">
        <v>2917</v>
      </c>
      <c r="F11" s="37">
        <v>2983</v>
      </c>
      <c r="G11" s="37">
        <v>3052</v>
      </c>
      <c r="H11" s="37">
        <v>3120</v>
      </c>
      <c r="I11" s="37">
        <v>3192</v>
      </c>
      <c r="J11" s="37">
        <v>3264</v>
      </c>
      <c r="K11" s="37">
        <v>3334</v>
      </c>
      <c r="L11" s="37">
        <v>3401</v>
      </c>
      <c r="M11" s="37">
        <v>3463</v>
      </c>
    </row>
    <row r="12" spans="1:13" ht="15" customHeight="1">
      <c r="A12" s="19" t="s">
        <v>24</v>
      </c>
      <c r="B12" s="22" t="s">
        <v>39</v>
      </c>
      <c r="C12" s="26"/>
      <c r="D12" s="37">
        <v>732</v>
      </c>
      <c r="E12" s="37">
        <v>736</v>
      </c>
      <c r="F12" s="37">
        <v>743</v>
      </c>
      <c r="G12" s="37">
        <v>754</v>
      </c>
      <c r="H12" s="37">
        <v>766</v>
      </c>
      <c r="I12" s="37">
        <v>780</v>
      </c>
      <c r="J12" s="37">
        <v>794</v>
      </c>
      <c r="K12" s="37">
        <v>811</v>
      </c>
      <c r="L12" s="37">
        <v>828</v>
      </c>
      <c r="M12" s="37">
        <v>848</v>
      </c>
    </row>
    <row r="13" spans="1:13" ht="15" customHeight="1">
      <c r="A13" s="19" t="s">
        <v>25</v>
      </c>
      <c r="B13" s="22" t="s">
        <v>39</v>
      </c>
      <c r="C13" s="26"/>
      <c r="D13" s="37">
        <v>2122</v>
      </c>
      <c r="E13" s="37">
        <v>2181</v>
      </c>
      <c r="F13" s="37">
        <v>2240</v>
      </c>
      <c r="G13" s="37">
        <v>2298</v>
      </c>
      <c r="H13" s="37">
        <v>2354</v>
      </c>
      <c r="I13" s="37">
        <v>2412</v>
      </c>
      <c r="J13" s="37">
        <v>2470</v>
      </c>
      <c r="K13" s="37">
        <v>2523</v>
      </c>
      <c r="L13" s="37">
        <v>2573</v>
      </c>
      <c r="M13" s="37">
        <v>2615</v>
      </c>
    </row>
    <row r="14" spans="1:13" ht="15" customHeight="1">
      <c r="A14" s="19" t="s">
        <v>47</v>
      </c>
      <c r="B14" s="22" t="s">
        <v>39</v>
      </c>
      <c r="C14" s="26"/>
      <c r="D14" s="37">
        <v>132</v>
      </c>
      <c r="E14" s="37">
        <v>132</v>
      </c>
      <c r="F14" s="37">
        <v>132</v>
      </c>
      <c r="G14" s="37">
        <v>132</v>
      </c>
      <c r="H14" s="37">
        <v>132</v>
      </c>
      <c r="I14" s="37">
        <v>132</v>
      </c>
      <c r="J14" s="37">
        <v>132</v>
      </c>
      <c r="K14" s="37">
        <v>132</v>
      </c>
      <c r="L14" s="37">
        <v>132</v>
      </c>
      <c r="M14" s="37">
        <v>132</v>
      </c>
    </row>
    <row r="15" spans="1:13" ht="15" customHeight="1">
      <c r="A15" s="19" t="s">
        <v>26</v>
      </c>
      <c r="B15" s="22" t="s">
        <v>39</v>
      </c>
      <c r="C15" s="26"/>
      <c r="D15" s="37">
        <f>D13+D14</f>
        <v>2254</v>
      </c>
      <c r="E15" s="37">
        <f t="shared" ref="E15:M15" si="0">E13+E14</f>
        <v>2313</v>
      </c>
      <c r="F15" s="37">
        <f t="shared" si="0"/>
        <v>2372</v>
      </c>
      <c r="G15" s="37">
        <f t="shared" si="0"/>
        <v>2430</v>
      </c>
      <c r="H15" s="37">
        <f t="shared" si="0"/>
        <v>2486</v>
      </c>
      <c r="I15" s="37">
        <f t="shared" si="0"/>
        <v>2544</v>
      </c>
      <c r="J15" s="37">
        <f t="shared" si="0"/>
        <v>2602</v>
      </c>
      <c r="K15" s="37">
        <f t="shared" si="0"/>
        <v>2655</v>
      </c>
      <c r="L15" s="37">
        <f t="shared" si="0"/>
        <v>2705</v>
      </c>
      <c r="M15" s="37">
        <f t="shared" si="0"/>
        <v>2747</v>
      </c>
    </row>
    <row r="16" spans="1:13" ht="15" customHeight="1">
      <c r="A16" s="19" t="s">
        <v>27</v>
      </c>
      <c r="B16" s="22" t="s">
        <v>39</v>
      </c>
      <c r="C16" s="24">
        <v>120006</v>
      </c>
      <c r="D16" s="37">
        <v>122260</v>
      </c>
      <c r="E16" s="37">
        <v>124573</v>
      </c>
      <c r="F16" s="37">
        <v>126945</v>
      </c>
      <c r="G16" s="37">
        <v>129375</v>
      </c>
      <c r="H16" s="37">
        <v>131861</v>
      </c>
      <c r="I16" s="37">
        <v>134405</v>
      </c>
      <c r="J16" s="37">
        <v>137007</v>
      </c>
      <c r="K16" s="37">
        <v>139662</v>
      </c>
      <c r="L16" s="37">
        <v>142367</v>
      </c>
      <c r="M16" s="37">
        <v>145114</v>
      </c>
    </row>
    <row r="17" spans="1:13" ht="18" customHeight="1">
      <c r="A17" s="16" t="s">
        <v>28</v>
      </c>
      <c r="B17" s="22"/>
      <c r="C17" s="12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5" customHeight="1">
      <c r="A18" s="19" t="s">
        <v>35</v>
      </c>
      <c r="B18" s="22" t="s">
        <v>40</v>
      </c>
      <c r="C18" s="26"/>
      <c r="D18" s="39">
        <v>2.3551458162630015</v>
      </c>
      <c r="E18" s="39">
        <v>2.3551458162630015</v>
      </c>
      <c r="F18" s="39">
        <v>2.3551458162630015</v>
      </c>
      <c r="G18" s="39">
        <v>2.3551458162630015</v>
      </c>
      <c r="H18" s="39">
        <v>2.3551458162630015</v>
      </c>
      <c r="I18" s="39">
        <v>2.3551458162630015</v>
      </c>
      <c r="J18" s="39">
        <v>2.3551458162630015</v>
      </c>
      <c r="K18" s="39">
        <v>2.3551458162630015</v>
      </c>
      <c r="L18" s="39">
        <v>2.3551458162630015</v>
      </c>
      <c r="M18" s="39">
        <v>2.3551458162630015</v>
      </c>
    </row>
    <row r="19" spans="1:13" ht="15" customHeight="1">
      <c r="A19" s="19" t="s">
        <v>36</v>
      </c>
      <c r="B19" s="22" t="s">
        <v>40</v>
      </c>
      <c r="C19" s="26"/>
      <c r="D19" s="40">
        <v>0.70161597439484646</v>
      </c>
      <c r="E19" s="40">
        <v>0.70512405426682068</v>
      </c>
      <c r="F19" s="40">
        <v>0.70864967453815475</v>
      </c>
      <c r="G19" s="40">
        <v>0.71219292291084546</v>
      </c>
      <c r="H19" s="40">
        <v>0.71575388752539959</v>
      </c>
      <c r="I19" s="40">
        <v>0.71933265696302651</v>
      </c>
      <c r="J19" s="40">
        <v>0.72292932024784151</v>
      </c>
      <c r="K19" s="40">
        <v>0.72654396684908062</v>
      </c>
      <c r="L19" s="40">
        <v>0.73017668668332592</v>
      </c>
      <c r="M19" s="40">
        <v>0.73382757011674249</v>
      </c>
    </row>
    <row r="20" spans="1:13" ht="15" customHeight="1">
      <c r="A20" s="19" t="s">
        <v>26</v>
      </c>
      <c r="B20" s="22" t="s">
        <v>40</v>
      </c>
      <c r="C20" s="26"/>
      <c r="D20" s="39">
        <v>1.8782394213622711</v>
      </c>
      <c r="E20" s="39">
        <v>1.8918697857025935</v>
      </c>
      <c r="F20" s="39">
        <v>1.9041044207011248</v>
      </c>
      <c r="G20" s="39">
        <v>1.9142148174406293</v>
      </c>
      <c r="H20" s="39">
        <v>1.9215458937198004</v>
      </c>
      <c r="I20" s="39">
        <v>1.9293043432099033</v>
      </c>
      <c r="J20" s="39">
        <v>1.9359398831888752</v>
      </c>
      <c r="K20" s="39">
        <v>1.9378571897786134</v>
      </c>
      <c r="L20" s="39">
        <v>1.9368188913233331</v>
      </c>
      <c r="M20" s="39">
        <v>1.929520183750455</v>
      </c>
    </row>
    <row r="21" spans="1:13" ht="18" customHeight="1">
      <c r="A21" s="16" t="s">
        <v>29</v>
      </c>
      <c r="B21" s="22"/>
      <c r="C21" s="12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ht="15" customHeight="1">
      <c r="A22" s="16" t="s">
        <v>30</v>
      </c>
      <c r="B22" s="22" t="s">
        <v>41</v>
      </c>
      <c r="C22" s="27">
        <v>24.47</v>
      </c>
      <c r="D22" s="27">
        <v>24.62</v>
      </c>
      <c r="E22" s="27">
        <v>24.79</v>
      </c>
      <c r="F22" s="27">
        <v>24.99</v>
      </c>
      <c r="G22" s="27">
        <v>25.11</v>
      </c>
      <c r="H22" s="27">
        <v>25.21</v>
      </c>
      <c r="I22" s="27">
        <v>25.29</v>
      </c>
      <c r="J22" s="27">
        <v>25.36</v>
      </c>
      <c r="K22" s="27">
        <v>25.41</v>
      </c>
      <c r="L22" s="27">
        <v>25.5</v>
      </c>
      <c r="M22" s="27">
        <v>25.66</v>
      </c>
    </row>
    <row r="23" spans="1:13" ht="15" customHeight="1">
      <c r="A23" s="16" t="s">
        <v>31</v>
      </c>
      <c r="B23" s="22" t="s">
        <v>41</v>
      </c>
      <c r="C23" s="27">
        <v>25.09</v>
      </c>
      <c r="D23" s="27">
        <v>25.21</v>
      </c>
      <c r="E23" s="27">
        <v>25.29</v>
      </c>
      <c r="F23" s="27">
        <v>25.38</v>
      </c>
      <c r="G23" s="27">
        <v>25.46</v>
      </c>
      <c r="H23" s="27">
        <v>25.55</v>
      </c>
      <c r="I23" s="27">
        <v>25.64</v>
      </c>
      <c r="J23" s="27">
        <v>25.71</v>
      </c>
      <c r="K23" s="27">
        <v>25.81</v>
      </c>
      <c r="L23" s="27">
        <v>25.92</v>
      </c>
      <c r="M23" s="27">
        <v>26.06</v>
      </c>
    </row>
    <row r="24" spans="1:13" ht="15" customHeight="1">
      <c r="A24" s="16" t="s">
        <v>32</v>
      </c>
      <c r="B24" s="22" t="s">
        <v>41</v>
      </c>
      <c r="C24" s="27">
        <v>24.77</v>
      </c>
      <c r="D24" s="27">
        <v>24.9</v>
      </c>
      <c r="E24" s="27">
        <v>25.02</v>
      </c>
      <c r="F24" s="27">
        <v>25.17</v>
      </c>
      <c r="G24" s="27">
        <v>25.28</v>
      </c>
      <c r="H24" s="27">
        <v>25.38</v>
      </c>
      <c r="I24" s="27">
        <v>25.46</v>
      </c>
      <c r="J24" s="27">
        <v>25.54</v>
      </c>
      <c r="K24" s="27">
        <v>25.61</v>
      </c>
      <c r="L24" s="27">
        <v>25.71</v>
      </c>
      <c r="M24" s="27">
        <v>25.85</v>
      </c>
    </row>
    <row r="25" spans="1:13" ht="18" customHeight="1">
      <c r="A25" s="16" t="s">
        <v>37</v>
      </c>
      <c r="B25" s="22" t="s">
        <v>42</v>
      </c>
      <c r="C25" s="30">
        <v>104.4</v>
      </c>
      <c r="D25" s="42">
        <v>104.4</v>
      </c>
      <c r="E25" s="42">
        <v>104.3</v>
      </c>
      <c r="F25" s="42">
        <v>104.3</v>
      </c>
      <c r="G25" s="42">
        <v>104.3</v>
      </c>
      <c r="H25" s="42">
        <v>104.3</v>
      </c>
      <c r="I25" s="42">
        <v>104.2</v>
      </c>
      <c r="J25" s="42">
        <v>104.2</v>
      </c>
      <c r="K25" s="42">
        <v>104.2</v>
      </c>
      <c r="L25" s="42">
        <v>104.2</v>
      </c>
      <c r="M25" s="42">
        <v>104.2</v>
      </c>
    </row>
    <row r="26" spans="1:13" ht="18" customHeight="1">
      <c r="A26" s="16" t="s">
        <v>38</v>
      </c>
      <c r="B26" s="16"/>
      <c r="C26" s="12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ht="15" customHeight="1">
      <c r="A27" s="18" t="s">
        <v>33</v>
      </c>
      <c r="B27" s="21" t="s">
        <v>43</v>
      </c>
      <c r="C27" s="30">
        <v>32.299999999999997</v>
      </c>
      <c r="D27" s="42">
        <v>31.9</v>
      </c>
      <c r="E27" s="42">
        <v>31.5</v>
      </c>
      <c r="F27" s="42">
        <v>31.2</v>
      </c>
      <c r="G27" s="42">
        <v>31</v>
      </c>
      <c r="H27" s="42">
        <v>30.8</v>
      </c>
      <c r="I27" s="42">
        <v>30.7</v>
      </c>
      <c r="J27" s="42">
        <v>30.6</v>
      </c>
      <c r="K27" s="42">
        <v>30.6</v>
      </c>
      <c r="L27" s="42">
        <v>30.6</v>
      </c>
      <c r="M27" s="42">
        <v>30.5</v>
      </c>
    </row>
    <row r="28" spans="1:13" ht="15" customHeight="1">
      <c r="A28" s="16" t="s">
        <v>44</v>
      </c>
      <c r="B28" s="22" t="s">
        <v>43</v>
      </c>
      <c r="C28" s="30">
        <v>63</v>
      </c>
      <c r="D28" s="42">
        <v>63.2</v>
      </c>
      <c r="E28" s="42">
        <v>63.3</v>
      </c>
      <c r="F28" s="42">
        <v>63.5</v>
      </c>
      <c r="G28" s="42">
        <v>63.5</v>
      </c>
      <c r="H28" s="42">
        <v>63.4</v>
      </c>
      <c r="I28" s="42">
        <v>63.3</v>
      </c>
      <c r="J28" s="42">
        <v>63.1</v>
      </c>
      <c r="K28" s="42">
        <v>62.9</v>
      </c>
      <c r="L28" s="42">
        <v>62.7</v>
      </c>
      <c r="M28" s="42">
        <v>62.5</v>
      </c>
    </row>
    <row r="29" spans="1:13" ht="15" customHeight="1">
      <c r="A29" s="16" t="s">
        <v>34</v>
      </c>
      <c r="B29" s="22" t="s">
        <v>43</v>
      </c>
      <c r="C29" s="30">
        <v>4.7</v>
      </c>
      <c r="D29" s="42">
        <v>5</v>
      </c>
      <c r="E29" s="42">
        <v>5.0999999999999996</v>
      </c>
      <c r="F29" s="42">
        <v>5.3</v>
      </c>
      <c r="G29" s="42">
        <v>5.5</v>
      </c>
      <c r="H29" s="42">
        <v>5.8</v>
      </c>
      <c r="I29" s="42">
        <v>6</v>
      </c>
      <c r="J29" s="42">
        <v>6.3</v>
      </c>
      <c r="K29" s="42">
        <v>6.5</v>
      </c>
      <c r="L29" s="42">
        <v>6.7</v>
      </c>
      <c r="M29" s="42">
        <v>7</v>
      </c>
    </row>
    <row r="30" spans="1:13" ht="20.100000000000001" customHeight="1">
      <c r="A30" s="15" t="s">
        <v>51</v>
      </c>
      <c r="B30" s="15"/>
      <c r="C30" s="17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ht="18" customHeight="1">
      <c r="A31" s="18" t="s">
        <v>21</v>
      </c>
      <c r="B31" s="18"/>
      <c r="C31" s="12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15" customHeight="1">
      <c r="A32" s="19" t="s">
        <v>22</v>
      </c>
      <c r="B32" s="22" t="s">
        <v>39</v>
      </c>
      <c r="C32" s="26"/>
      <c r="D32" s="37">
        <v>120006</v>
      </c>
      <c r="E32" s="37">
        <v>122247</v>
      </c>
      <c r="F32" s="37">
        <v>124516</v>
      </c>
      <c r="G32" s="37">
        <v>126807</v>
      </c>
      <c r="H32" s="37">
        <v>129117</v>
      </c>
      <c r="I32" s="37">
        <v>131442</v>
      </c>
      <c r="J32" s="37">
        <v>133785</v>
      </c>
      <c r="K32" s="37">
        <v>136141</v>
      </c>
      <c r="L32" s="37">
        <v>138507</v>
      </c>
      <c r="M32" s="37">
        <v>140879</v>
      </c>
    </row>
    <row r="33" spans="1:13" ht="15" customHeight="1">
      <c r="A33" s="19" t="s">
        <v>23</v>
      </c>
      <c r="B33" s="22" t="s">
        <v>39</v>
      </c>
      <c r="C33" s="26"/>
      <c r="D33" s="37">
        <v>2848</v>
      </c>
      <c r="E33" s="37">
        <v>2887</v>
      </c>
      <c r="F33" s="37">
        <v>2921</v>
      </c>
      <c r="G33" s="37">
        <v>2958</v>
      </c>
      <c r="H33" s="37">
        <v>2992</v>
      </c>
      <c r="I33" s="37">
        <v>3029</v>
      </c>
      <c r="J33" s="37">
        <v>3065</v>
      </c>
      <c r="K33" s="37">
        <v>3098</v>
      </c>
      <c r="L33" s="37">
        <v>3127</v>
      </c>
      <c r="M33" s="37">
        <v>3150</v>
      </c>
    </row>
    <row r="34" spans="1:13" ht="15" customHeight="1">
      <c r="A34" s="19" t="s">
        <v>24</v>
      </c>
      <c r="B34" s="22" t="s">
        <v>39</v>
      </c>
      <c r="C34" s="26"/>
      <c r="D34" s="37">
        <v>739</v>
      </c>
      <c r="E34" s="37">
        <v>750</v>
      </c>
      <c r="F34" s="37">
        <v>762</v>
      </c>
      <c r="G34" s="37">
        <v>780</v>
      </c>
      <c r="H34" s="37">
        <v>799</v>
      </c>
      <c r="I34" s="37">
        <v>818</v>
      </c>
      <c r="J34" s="37">
        <v>841</v>
      </c>
      <c r="K34" s="37">
        <v>864</v>
      </c>
      <c r="L34" s="37">
        <v>887</v>
      </c>
      <c r="M34" s="37">
        <v>913</v>
      </c>
    </row>
    <row r="35" spans="1:13" ht="15" customHeight="1">
      <c r="A35" s="19" t="s">
        <v>25</v>
      </c>
      <c r="B35" s="22" t="s">
        <v>39</v>
      </c>
      <c r="C35" s="26"/>
      <c r="D35" s="37">
        <v>2109</v>
      </c>
      <c r="E35" s="37">
        <v>2137</v>
      </c>
      <c r="F35" s="37">
        <v>2159</v>
      </c>
      <c r="G35" s="37">
        <v>2178</v>
      </c>
      <c r="H35" s="37">
        <v>2193</v>
      </c>
      <c r="I35" s="37">
        <v>2211</v>
      </c>
      <c r="J35" s="37">
        <v>2224</v>
      </c>
      <c r="K35" s="37">
        <v>2234</v>
      </c>
      <c r="L35" s="37">
        <v>2240</v>
      </c>
      <c r="M35" s="37">
        <v>2237</v>
      </c>
    </row>
    <row r="36" spans="1:13" ht="15" customHeight="1">
      <c r="A36" s="19" t="s">
        <v>47</v>
      </c>
      <c r="B36" s="22" t="s">
        <v>39</v>
      </c>
      <c r="C36" s="26"/>
      <c r="D36" s="37">
        <v>132</v>
      </c>
      <c r="E36" s="37">
        <v>132</v>
      </c>
      <c r="F36" s="37">
        <v>132</v>
      </c>
      <c r="G36" s="37">
        <v>132</v>
      </c>
      <c r="H36" s="37">
        <v>132</v>
      </c>
      <c r="I36" s="37">
        <v>132</v>
      </c>
      <c r="J36" s="37">
        <v>132</v>
      </c>
      <c r="K36" s="37">
        <v>132</v>
      </c>
      <c r="L36" s="37">
        <v>132</v>
      </c>
      <c r="M36" s="37">
        <v>132</v>
      </c>
    </row>
    <row r="37" spans="1:13" ht="15" customHeight="1">
      <c r="A37" s="19" t="s">
        <v>26</v>
      </c>
      <c r="B37" s="22" t="s">
        <v>39</v>
      </c>
      <c r="C37" s="26"/>
      <c r="D37" s="37">
        <f>D35+D36</f>
        <v>2241</v>
      </c>
      <c r="E37" s="37">
        <f t="shared" ref="E37:M37" si="1">E35+E36</f>
        <v>2269</v>
      </c>
      <c r="F37" s="37">
        <f t="shared" si="1"/>
        <v>2291</v>
      </c>
      <c r="G37" s="37">
        <f t="shared" si="1"/>
        <v>2310</v>
      </c>
      <c r="H37" s="37">
        <f t="shared" si="1"/>
        <v>2325</v>
      </c>
      <c r="I37" s="37">
        <f t="shared" si="1"/>
        <v>2343</v>
      </c>
      <c r="J37" s="37">
        <f t="shared" si="1"/>
        <v>2356</v>
      </c>
      <c r="K37" s="37">
        <f t="shared" si="1"/>
        <v>2366</v>
      </c>
      <c r="L37" s="37">
        <f t="shared" si="1"/>
        <v>2372</v>
      </c>
      <c r="M37" s="37">
        <f t="shared" si="1"/>
        <v>2369</v>
      </c>
    </row>
    <row r="38" spans="1:13" ht="15" customHeight="1">
      <c r="A38" s="19" t="s">
        <v>27</v>
      </c>
      <c r="B38" s="22" t="s">
        <v>39</v>
      </c>
      <c r="C38" s="24">
        <v>120006</v>
      </c>
      <c r="D38" s="37">
        <v>122247</v>
      </c>
      <c r="E38" s="37">
        <v>124516</v>
      </c>
      <c r="F38" s="37">
        <v>126807</v>
      </c>
      <c r="G38" s="37">
        <v>129117</v>
      </c>
      <c r="H38" s="37">
        <v>131442</v>
      </c>
      <c r="I38" s="37">
        <v>133785</v>
      </c>
      <c r="J38" s="37">
        <v>136141</v>
      </c>
      <c r="K38" s="37">
        <v>138507</v>
      </c>
      <c r="L38" s="37">
        <v>140879</v>
      </c>
      <c r="M38" s="37">
        <v>143248</v>
      </c>
    </row>
    <row r="39" spans="1:13" ht="18" customHeight="1">
      <c r="A39" s="16" t="s">
        <v>28</v>
      </c>
      <c r="B39" s="22"/>
      <c r="C39" s="12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" customHeight="1">
      <c r="A40" s="19" t="s">
        <v>35</v>
      </c>
      <c r="B40" s="22" t="s">
        <v>40</v>
      </c>
      <c r="C40" s="26"/>
      <c r="D40" s="40">
        <v>2.3410149413654233</v>
      </c>
      <c r="E40" s="40">
        <v>2.312922762069038</v>
      </c>
      <c r="F40" s="40">
        <v>2.2851676889242096</v>
      </c>
      <c r="G40" s="40">
        <v>2.2577456766571191</v>
      </c>
      <c r="H40" s="40">
        <v>2.2306527285372337</v>
      </c>
      <c r="I40" s="40">
        <v>2.2038848957947867</v>
      </c>
      <c r="J40" s="40">
        <v>2.1774382770452494</v>
      </c>
      <c r="K40" s="40">
        <v>2.1513090177207066</v>
      </c>
      <c r="L40" s="40">
        <v>2.1254933095080579</v>
      </c>
      <c r="M40" s="40">
        <v>2.0999873897939612</v>
      </c>
    </row>
    <row r="41" spans="1:13" ht="15" customHeight="1">
      <c r="A41" s="19" t="s">
        <v>36</v>
      </c>
      <c r="B41" s="22" t="s">
        <v>40</v>
      </c>
      <c r="C41" s="26"/>
      <c r="D41" s="39">
        <v>0.69986630862328825</v>
      </c>
      <c r="E41" s="39">
        <v>0.69986630862328825</v>
      </c>
      <c r="F41" s="39">
        <v>0.69986630862328825</v>
      </c>
      <c r="G41" s="39">
        <v>0.69986630862328825</v>
      </c>
      <c r="H41" s="39">
        <v>0.69986630862328825</v>
      </c>
      <c r="I41" s="39">
        <v>0.69986630862328825</v>
      </c>
      <c r="J41" s="39">
        <v>0.69986630862328825</v>
      </c>
      <c r="K41" s="39">
        <v>0.69986630862328825</v>
      </c>
      <c r="L41" s="39">
        <v>0.69986630862328825</v>
      </c>
      <c r="M41" s="39">
        <v>0.69986630862328825</v>
      </c>
    </row>
    <row r="42" spans="1:13" ht="15" customHeight="1">
      <c r="A42" s="19" t="s">
        <v>26</v>
      </c>
      <c r="B42" s="22" t="s">
        <v>40</v>
      </c>
      <c r="C42" s="26"/>
      <c r="D42" s="39">
        <v>1.867406629668511</v>
      </c>
      <c r="E42" s="39">
        <v>1.8560782677693455</v>
      </c>
      <c r="F42" s="39">
        <v>1.8399241864499372</v>
      </c>
      <c r="G42" s="39">
        <v>1.8216659963566695</v>
      </c>
      <c r="H42" s="39">
        <v>1.8006923952694098</v>
      </c>
      <c r="I42" s="39">
        <v>1.7825352627014235</v>
      </c>
      <c r="J42" s="39">
        <v>1.7610344956459967</v>
      </c>
      <c r="K42" s="39">
        <v>1.7379040847356864</v>
      </c>
      <c r="L42" s="39">
        <v>1.7125488242471398</v>
      </c>
      <c r="M42" s="39">
        <v>1.6815849061960986</v>
      </c>
    </row>
    <row r="43" spans="1:13" ht="18" customHeight="1">
      <c r="A43" s="16" t="s">
        <v>29</v>
      </c>
      <c r="B43" s="22"/>
      <c r="C43" s="12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15" customHeight="1">
      <c r="A44" s="16" t="s">
        <v>30</v>
      </c>
      <c r="B44" s="22" t="s">
        <v>41</v>
      </c>
      <c r="C44" s="29">
        <v>24.47</v>
      </c>
      <c r="D44" s="39">
        <v>24.62</v>
      </c>
      <c r="E44" s="39">
        <v>24.8</v>
      </c>
      <c r="F44" s="39">
        <v>25</v>
      </c>
      <c r="G44" s="39">
        <v>25.14</v>
      </c>
      <c r="H44" s="39">
        <v>25.26</v>
      </c>
      <c r="I44" s="39">
        <v>25.37</v>
      </c>
      <c r="J44" s="39">
        <v>25.47</v>
      </c>
      <c r="K44" s="39">
        <v>25.56</v>
      </c>
      <c r="L44" s="39">
        <v>25.68</v>
      </c>
      <c r="M44" s="39">
        <v>25.87</v>
      </c>
    </row>
    <row r="45" spans="1:13" ht="15" customHeight="1">
      <c r="A45" s="16" t="s">
        <v>31</v>
      </c>
      <c r="B45" s="22" t="s">
        <v>41</v>
      </c>
      <c r="C45" s="29">
        <v>25.09</v>
      </c>
      <c r="D45" s="39">
        <v>25.21</v>
      </c>
      <c r="E45" s="39">
        <v>25.29</v>
      </c>
      <c r="F45" s="39">
        <v>25.39</v>
      </c>
      <c r="G45" s="39">
        <v>25.5</v>
      </c>
      <c r="H45" s="39">
        <v>25.61</v>
      </c>
      <c r="I45" s="39">
        <v>25.73</v>
      </c>
      <c r="J45" s="39">
        <v>25.84</v>
      </c>
      <c r="K45" s="39">
        <v>25.97</v>
      </c>
      <c r="L45" s="39">
        <v>26.12</v>
      </c>
      <c r="M45" s="39">
        <v>26.31</v>
      </c>
    </row>
    <row r="46" spans="1:13" ht="15" customHeight="1">
      <c r="A46" s="16" t="s">
        <v>32</v>
      </c>
      <c r="B46" s="22" t="s">
        <v>41</v>
      </c>
      <c r="C46" s="29">
        <v>24.77</v>
      </c>
      <c r="D46" s="39">
        <v>24.89</v>
      </c>
      <c r="E46" s="39">
        <v>25.02</v>
      </c>
      <c r="F46" s="39">
        <v>25.18</v>
      </c>
      <c r="G46" s="39">
        <v>25.31</v>
      </c>
      <c r="H46" s="39">
        <v>25.43</v>
      </c>
      <c r="I46" s="39">
        <v>25.54</v>
      </c>
      <c r="J46" s="39">
        <v>25.65</v>
      </c>
      <c r="K46" s="39">
        <v>25.77</v>
      </c>
      <c r="L46" s="39">
        <v>25.9</v>
      </c>
      <c r="M46" s="39">
        <v>26.08</v>
      </c>
    </row>
    <row r="47" spans="1:13" ht="18" customHeight="1">
      <c r="A47" s="16" t="s">
        <v>37</v>
      </c>
      <c r="B47" s="22" t="s">
        <v>42</v>
      </c>
      <c r="C47" s="30">
        <v>104.4</v>
      </c>
      <c r="D47" s="42">
        <v>104.4</v>
      </c>
      <c r="E47" s="42">
        <v>104.3</v>
      </c>
      <c r="F47" s="42">
        <v>104.3</v>
      </c>
      <c r="G47" s="42">
        <v>104.3</v>
      </c>
      <c r="H47" s="42">
        <v>104.2</v>
      </c>
      <c r="I47" s="42">
        <v>104.2</v>
      </c>
      <c r="J47" s="42">
        <v>104.1</v>
      </c>
      <c r="K47" s="42">
        <v>104.1</v>
      </c>
      <c r="L47" s="42">
        <v>104.1</v>
      </c>
      <c r="M47" s="42">
        <v>104.1</v>
      </c>
    </row>
    <row r="48" spans="1:13" ht="18" customHeight="1">
      <c r="A48" s="16" t="s">
        <v>38</v>
      </c>
      <c r="B48" s="16"/>
      <c r="C48" s="12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ht="15" customHeight="1">
      <c r="A49" s="18" t="s">
        <v>33</v>
      </c>
      <c r="B49" s="21" t="s">
        <v>43</v>
      </c>
      <c r="C49" s="30">
        <v>32.299999999999997</v>
      </c>
      <c r="D49" s="42">
        <v>31.9</v>
      </c>
      <c r="E49" s="42">
        <v>31.5</v>
      </c>
      <c r="F49" s="42">
        <v>31.2</v>
      </c>
      <c r="G49" s="42">
        <v>30.9</v>
      </c>
      <c r="H49" s="42">
        <v>30.6</v>
      </c>
      <c r="I49" s="42">
        <v>30.5</v>
      </c>
      <c r="J49" s="42">
        <v>30.3</v>
      </c>
      <c r="K49" s="42">
        <v>30.2</v>
      </c>
      <c r="L49" s="42">
        <v>30</v>
      </c>
      <c r="M49" s="42">
        <v>29.9</v>
      </c>
    </row>
    <row r="50" spans="1:13" ht="15" customHeight="1">
      <c r="A50" s="16" t="s">
        <v>44</v>
      </c>
      <c r="B50" s="22" t="s">
        <v>43</v>
      </c>
      <c r="C50" s="30">
        <v>63</v>
      </c>
      <c r="D50" s="42">
        <v>63.2</v>
      </c>
      <c r="E50" s="42">
        <v>63.3</v>
      </c>
      <c r="F50" s="42">
        <v>63.5</v>
      </c>
      <c r="G50" s="42">
        <v>63.6</v>
      </c>
      <c r="H50" s="42">
        <v>63.6</v>
      </c>
      <c r="I50" s="42">
        <v>63.5</v>
      </c>
      <c r="J50" s="42">
        <v>63.4</v>
      </c>
      <c r="K50" s="42">
        <v>63.4</v>
      </c>
      <c r="L50" s="42">
        <v>63.3</v>
      </c>
      <c r="M50" s="42">
        <v>63.2</v>
      </c>
    </row>
    <row r="51" spans="1:13" ht="15" customHeight="1">
      <c r="A51" s="16" t="s">
        <v>34</v>
      </c>
      <c r="B51" s="22" t="s">
        <v>43</v>
      </c>
      <c r="C51" s="30">
        <v>4.7</v>
      </c>
      <c r="D51" s="42">
        <v>4.9000000000000004</v>
      </c>
      <c r="E51" s="42">
        <v>5.0999999999999996</v>
      </c>
      <c r="F51" s="42">
        <v>5.3</v>
      </c>
      <c r="G51" s="42">
        <v>5.5</v>
      </c>
      <c r="H51" s="42">
        <v>5.8</v>
      </c>
      <c r="I51" s="42">
        <v>6</v>
      </c>
      <c r="J51" s="42">
        <v>6.3</v>
      </c>
      <c r="K51" s="42">
        <v>6.5</v>
      </c>
      <c r="L51" s="42">
        <v>6.7</v>
      </c>
      <c r="M51" s="42">
        <v>6.9</v>
      </c>
    </row>
    <row r="52" spans="1:13" ht="20.100000000000001" customHeight="1">
      <c r="A52" s="15" t="s">
        <v>52</v>
      </c>
      <c r="B52" s="15"/>
      <c r="C52" s="17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ht="18" customHeight="1">
      <c r="A53" s="18" t="s">
        <v>21</v>
      </c>
      <c r="B53" s="18"/>
      <c r="C53" s="12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13" ht="15" customHeight="1">
      <c r="A54" s="19" t="s">
        <v>22</v>
      </c>
      <c r="B54" s="22" t="s">
        <v>39</v>
      </c>
      <c r="C54" s="26"/>
      <c r="D54" s="37">
        <v>120006</v>
      </c>
      <c r="E54" s="37">
        <v>122237</v>
      </c>
      <c r="F54" s="37">
        <v>124482</v>
      </c>
      <c r="G54" s="37">
        <v>126731</v>
      </c>
      <c r="H54" s="37">
        <v>128982</v>
      </c>
      <c r="I54" s="37">
        <v>131232</v>
      </c>
      <c r="J54" s="37">
        <v>133479</v>
      </c>
      <c r="K54" s="37">
        <v>135722</v>
      </c>
      <c r="L54" s="37">
        <v>137957</v>
      </c>
      <c r="M54" s="37">
        <v>140177</v>
      </c>
    </row>
    <row r="55" spans="1:13" ht="15" customHeight="1">
      <c r="A55" s="19" t="s">
        <v>23</v>
      </c>
      <c r="B55" s="22" t="s">
        <v>39</v>
      </c>
      <c r="C55" s="26"/>
      <c r="D55" s="37">
        <v>2845</v>
      </c>
      <c r="E55" s="37">
        <v>2876</v>
      </c>
      <c r="F55" s="37">
        <v>2900</v>
      </c>
      <c r="G55" s="37">
        <v>2926</v>
      </c>
      <c r="H55" s="37">
        <v>2950</v>
      </c>
      <c r="I55" s="37">
        <v>2975</v>
      </c>
      <c r="J55" s="37">
        <v>3001</v>
      </c>
      <c r="K55" s="37">
        <v>3022</v>
      </c>
      <c r="L55" s="37">
        <v>3039</v>
      </c>
      <c r="M55" s="37">
        <v>3050</v>
      </c>
    </row>
    <row r="56" spans="1:13" ht="15" customHeight="1">
      <c r="A56" s="19" t="s">
        <v>24</v>
      </c>
      <c r="B56" s="22" t="s">
        <v>39</v>
      </c>
      <c r="C56" s="26"/>
      <c r="D56" s="37">
        <v>746</v>
      </c>
      <c r="E56" s="37">
        <v>763</v>
      </c>
      <c r="F56" s="37">
        <v>783</v>
      </c>
      <c r="G56" s="37">
        <v>807</v>
      </c>
      <c r="H56" s="37">
        <v>832</v>
      </c>
      <c r="I56" s="37">
        <v>860</v>
      </c>
      <c r="J56" s="37">
        <v>890</v>
      </c>
      <c r="K56" s="37">
        <v>919</v>
      </c>
      <c r="L56" s="37">
        <v>951</v>
      </c>
      <c r="M56" s="37">
        <v>984</v>
      </c>
    </row>
    <row r="57" spans="1:13" ht="15" customHeight="1">
      <c r="A57" s="19" t="s">
        <v>25</v>
      </c>
      <c r="B57" s="22" t="s">
        <v>39</v>
      </c>
      <c r="C57" s="26"/>
      <c r="D57" s="37">
        <v>2099</v>
      </c>
      <c r="E57" s="37">
        <v>2113</v>
      </c>
      <c r="F57" s="37">
        <v>2117</v>
      </c>
      <c r="G57" s="37">
        <v>2119</v>
      </c>
      <c r="H57" s="37">
        <v>2118</v>
      </c>
      <c r="I57" s="37">
        <v>2115</v>
      </c>
      <c r="J57" s="37">
        <v>2111</v>
      </c>
      <c r="K57" s="37">
        <v>2103</v>
      </c>
      <c r="L57" s="37">
        <v>2088</v>
      </c>
      <c r="M57" s="37">
        <v>2066</v>
      </c>
    </row>
    <row r="58" spans="1:13" ht="15" customHeight="1">
      <c r="A58" s="19" t="s">
        <v>47</v>
      </c>
      <c r="B58" s="22" t="s">
        <v>39</v>
      </c>
      <c r="C58" s="26"/>
      <c r="D58" s="37">
        <v>132</v>
      </c>
      <c r="E58" s="37">
        <v>132</v>
      </c>
      <c r="F58" s="37">
        <v>132</v>
      </c>
      <c r="G58" s="37">
        <v>132</v>
      </c>
      <c r="H58" s="37">
        <v>132</v>
      </c>
      <c r="I58" s="37">
        <v>132</v>
      </c>
      <c r="J58" s="37">
        <v>132</v>
      </c>
      <c r="K58" s="37">
        <v>132</v>
      </c>
      <c r="L58" s="37">
        <v>132</v>
      </c>
      <c r="M58" s="37">
        <v>132</v>
      </c>
    </row>
    <row r="59" spans="1:13" ht="15" customHeight="1">
      <c r="A59" s="19" t="s">
        <v>26</v>
      </c>
      <c r="B59" s="22" t="s">
        <v>39</v>
      </c>
      <c r="C59" s="26"/>
      <c r="D59" s="37">
        <f>D57+D58</f>
        <v>2231</v>
      </c>
      <c r="E59" s="37">
        <f t="shared" ref="E59:M59" si="2">E57+E58</f>
        <v>2245</v>
      </c>
      <c r="F59" s="37">
        <f t="shared" si="2"/>
        <v>2249</v>
      </c>
      <c r="G59" s="37">
        <f t="shared" si="2"/>
        <v>2251</v>
      </c>
      <c r="H59" s="37">
        <f t="shared" si="2"/>
        <v>2250</v>
      </c>
      <c r="I59" s="37">
        <f t="shared" si="2"/>
        <v>2247</v>
      </c>
      <c r="J59" s="37">
        <f t="shared" si="2"/>
        <v>2243</v>
      </c>
      <c r="K59" s="37">
        <f t="shared" si="2"/>
        <v>2235</v>
      </c>
      <c r="L59" s="37">
        <f t="shared" si="2"/>
        <v>2220</v>
      </c>
      <c r="M59" s="37">
        <f t="shared" si="2"/>
        <v>2198</v>
      </c>
    </row>
    <row r="60" spans="1:13" ht="15" customHeight="1">
      <c r="A60" s="19" t="s">
        <v>27</v>
      </c>
      <c r="B60" s="22" t="s">
        <v>39</v>
      </c>
      <c r="C60" s="24">
        <v>120006</v>
      </c>
      <c r="D60" s="37">
        <v>122237</v>
      </c>
      <c r="E60" s="37">
        <v>124482</v>
      </c>
      <c r="F60" s="37">
        <v>126731</v>
      </c>
      <c r="G60" s="37">
        <v>128982</v>
      </c>
      <c r="H60" s="37">
        <v>131232</v>
      </c>
      <c r="I60" s="37">
        <v>133479</v>
      </c>
      <c r="J60" s="37">
        <v>135722</v>
      </c>
      <c r="K60" s="37">
        <v>137957</v>
      </c>
      <c r="L60" s="37">
        <v>140177</v>
      </c>
      <c r="M60" s="37">
        <v>142375</v>
      </c>
    </row>
    <row r="61" spans="1:13" ht="18" customHeight="1">
      <c r="A61" s="16" t="s">
        <v>28</v>
      </c>
      <c r="B61" s="22"/>
      <c r="C61" s="12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" customHeight="1">
      <c r="A62" s="19" t="s">
        <v>35</v>
      </c>
      <c r="B62" s="22" t="s">
        <v>40</v>
      </c>
      <c r="C62" s="26"/>
      <c r="D62" s="32">
        <v>2.3374822226410292</v>
      </c>
      <c r="E62" s="32">
        <v>2.3024199893014137</v>
      </c>
      <c r="F62" s="32">
        <v>2.2678836894618923</v>
      </c>
      <c r="G62" s="32">
        <v>2.2338654341199637</v>
      </c>
      <c r="H62" s="32">
        <v>2.2003574526081642</v>
      </c>
      <c r="I62" s="32">
        <v>2.1673520908190418</v>
      </c>
      <c r="J62" s="32">
        <v>2.1348418094567561</v>
      </c>
      <c r="K62" s="32">
        <v>2.1028191823149047</v>
      </c>
      <c r="L62" s="32">
        <v>2.0712768945801812</v>
      </c>
      <c r="M62" s="32">
        <v>2.0402077411614785</v>
      </c>
    </row>
    <row r="63" spans="1:13" ht="15" customHeight="1">
      <c r="A63" s="19" t="s">
        <v>36</v>
      </c>
      <c r="B63" s="22" t="s">
        <v>40</v>
      </c>
      <c r="C63" s="26"/>
      <c r="D63" s="32">
        <v>0.69811664285173003</v>
      </c>
      <c r="E63" s="32">
        <v>0.69462605963747137</v>
      </c>
      <c r="F63" s="32">
        <v>0.69115292933928396</v>
      </c>
      <c r="G63" s="32">
        <v>0.68769716469258757</v>
      </c>
      <c r="H63" s="32">
        <v>0.68425867886912461</v>
      </c>
      <c r="I63" s="32">
        <v>0.68083738547477901</v>
      </c>
      <c r="J63" s="32">
        <v>0.67743319854740514</v>
      </c>
      <c r="K63" s="32">
        <v>0.67404603255466811</v>
      </c>
      <c r="L63" s="32">
        <v>0.67067580239189473</v>
      </c>
      <c r="M63" s="32">
        <v>0.6673224233799353</v>
      </c>
    </row>
    <row r="64" spans="1:13" ht="15" customHeight="1">
      <c r="A64" s="19" t="s">
        <v>26</v>
      </c>
      <c r="B64" s="22" t="s">
        <v>40</v>
      </c>
      <c r="C64" s="26"/>
      <c r="D64" s="29">
        <v>1.8590737129810186</v>
      </c>
      <c r="E64" s="29">
        <v>1.8365961206508574</v>
      </c>
      <c r="F64" s="29">
        <v>1.8066869105573424</v>
      </c>
      <c r="G64" s="29">
        <v>1.7762031389320754</v>
      </c>
      <c r="H64" s="29">
        <v>1.7444294552728223</v>
      </c>
      <c r="I64" s="29">
        <v>1.7122348207754268</v>
      </c>
      <c r="J64" s="29">
        <v>1.6804141475438072</v>
      </c>
      <c r="K64" s="29">
        <v>1.6467485006115501</v>
      </c>
      <c r="L64" s="29">
        <v>1.6091970686518353</v>
      </c>
      <c r="M64" s="29">
        <v>1.5680175777766703</v>
      </c>
    </row>
    <row r="65" spans="1:13" ht="18" customHeight="1">
      <c r="A65" s="16" t="s">
        <v>29</v>
      </c>
      <c r="B65" s="22"/>
      <c r="C65" s="12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 ht="15" customHeight="1">
      <c r="A66" s="16" t="s">
        <v>30</v>
      </c>
      <c r="B66" s="22" t="s">
        <v>41</v>
      </c>
      <c r="C66" s="29">
        <v>24.47</v>
      </c>
      <c r="D66" s="29">
        <v>24.62</v>
      </c>
      <c r="E66" s="28">
        <v>24.8</v>
      </c>
      <c r="F66" s="28">
        <v>25</v>
      </c>
      <c r="G66" s="28">
        <v>25.14</v>
      </c>
      <c r="H66" s="28">
        <v>25.26</v>
      </c>
      <c r="I66" s="28">
        <v>25.38</v>
      </c>
      <c r="J66" s="28">
        <v>25.48</v>
      </c>
      <c r="K66" s="28">
        <v>25.58</v>
      </c>
      <c r="L66" s="28">
        <v>25.7</v>
      </c>
      <c r="M66" s="28">
        <v>25.89</v>
      </c>
    </row>
    <row r="67" spans="1:13" ht="15" customHeight="1">
      <c r="A67" s="16" t="s">
        <v>31</v>
      </c>
      <c r="B67" s="22" t="s">
        <v>41</v>
      </c>
      <c r="C67" s="29">
        <v>25.09</v>
      </c>
      <c r="D67" s="29">
        <v>25.21</v>
      </c>
      <c r="E67" s="28">
        <v>25.3</v>
      </c>
      <c r="F67" s="28">
        <v>25.4</v>
      </c>
      <c r="G67" s="28">
        <v>25.51</v>
      </c>
      <c r="H67" s="28">
        <v>25.62</v>
      </c>
      <c r="I67" s="28">
        <v>25.74</v>
      </c>
      <c r="J67" s="28">
        <v>25.86</v>
      </c>
      <c r="K67" s="28">
        <v>25.99</v>
      </c>
      <c r="L67" s="28">
        <v>26.15</v>
      </c>
      <c r="M67" s="28">
        <v>26.34</v>
      </c>
    </row>
    <row r="68" spans="1:13" ht="15" customHeight="1">
      <c r="A68" s="16" t="s">
        <v>32</v>
      </c>
      <c r="B68" s="22" t="s">
        <v>41</v>
      </c>
      <c r="C68" s="29">
        <v>24.77</v>
      </c>
      <c r="D68" s="29">
        <v>24.89</v>
      </c>
      <c r="E68" s="28">
        <v>25.02</v>
      </c>
      <c r="F68" s="28">
        <v>25.19</v>
      </c>
      <c r="G68" s="28">
        <v>25.32</v>
      </c>
      <c r="H68" s="28">
        <v>25.44</v>
      </c>
      <c r="I68" s="28">
        <v>25.55</v>
      </c>
      <c r="J68" s="28">
        <v>25.67</v>
      </c>
      <c r="K68" s="28">
        <v>25.79</v>
      </c>
      <c r="L68" s="28">
        <v>25.92</v>
      </c>
      <c r="M68" s="28">
        <v>26.11</v>
      </c>
    </row>
    <row r="69" spans="1:13" ht="18" customHeight="1">
      <c r="A69" s="16" t="s">
        <v>37</v>
      </c>
      <c r="B69" s="22" t="s">
        <v>42</v>
      </c>
      <c r="C69" s="30">
        <v>104.4</v>
      </c>
      <c r="D69" s="30">
        <v>104.4</v>
      </c>
      <c r="E69" s="31">
        <v>104.3</v>
      </c>
      <c r="F69" s="31">
        <v>104.3</v>
      </c>
      <c r="G69" s="31">
        <v>104.2</v>
      </c>
      <c r="H69" s="31">
        <v>104.2</v>
      </c>
      <c r="I69" s="31">
        <v>104.1</v>
      </c>
      <c r="J69" s="31">
        <v>104.1</v>
      </c>
      <c r="K69" s="31">
        <v>104</v>
      </c>
      <c r="L69" s="31">
        <v>104</v>
      </c>
      <c r="M69" s="31">
        <v>104</v>
      </c>
    </row>
    <row r="70" spans="1:13" ht="18" customHeight="1">
      <c r="A70" s="16" t="s">
        <v>38</v>
      </c>
      <c r="B70" s="16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" customHeight="1">
      <c r="A71" s="18" t="s">
        <v>33</v>
      </c>
      <c r="B71" s="21" t="s">
        <v>43</v>
      </c>
      <c r="C71" s="30">
        <v>32.299999999999997</v>
      </c>
      <c r="D71" s="30">
        <v>31.9</v>
      </c>
      <c r="E71" s="31">
        <v>31.5</v>
      </c>
      <c r="F71" s="31">
        <v>31.2</v>
      </c>
      <c r="G71" s="31">
        <v>30.9</v>
      </c>
      <c r="H71" s="31">
        <v>30.6</v>
      </c>
      <c r="I71" s="31">
        <v>30.4</v>
      </c>
      <c r="J71" s="31">
        <v>30.3</v>
      </c>
      <c r="K71" s="31">
        <v>30.1</v>
      </c>
      <c r="L71" s="31">
        <v>29.9</v>
      </c>
      <c r="M71" s="31">
        <v>29.7</v>
      </c>
    </row>
    <row r="72" spans="1:13" ht="15" customHeight="1">
      <c r="A72" s="16" t="s">
        <v>44</v>
      </c>
      <c r="B72" s="22" t="s">
        <v>43</v>
      </c>
      <c r="C72" s="30">
        <v>63</v>
      </c>
      <c r="D72" s="30">
        <v>63.2</v>
      </c>
      <c r="E72" s="31">
        <v>63.3</v>
      </c>
      <c r="F72" s="31">
        <v>63.5</v>
      </c>
      <c r="G72" s="31">
        <v>63.6</v>
      </c>
      <c r="H72" s="31">
        <v>63.6</v>
      </c>
      <c r="I72" s="31">
        <v>63.6</v>
      </c>
      <c r="J72" s="31">
        <v>63.5</v>
      </c>
      <c r="K72" s="31">
        <v>63.5</v>
      </c>
      <c r="L72" s="31">
        <v>63.5</v>
      </c>
      <c r="M72" s="31">
        <v>63.5</v>
      </c>
    </row>
    <row r="73" spans="1:13" ht="15" customHeight="1">
      <c r="A73" s="20" t="s">
        <v>34</v>
      </c>
      <c r="B73" s="23" t="s">
        <v>43</v>
      </c>
      <c r="C73" s="34">
        <v>4.7</v>
      </c>
      <c r="D73" s="34">
        <v>4.9000000000000004</v>
      </c>
      <c r="E73" s="34">
        <v>5.0999999999999996</v>
      </c>
      <c r="F73" s="34">
        <v>5.3</v>
      </c>
      <c r="G73" s="34">
        <v>5.5</v>
      </c>
      <c r="H73" s="34">
        <v>5.8</v>
      </c>
      <c r="I73" s="34">
        <v>6</v>
      </c>
      <c r="J73" s="34">
        <v>6.2</v>
      </c>
      <c r="K73" s="34">
        <v>6.4</v>
      </c>
      <c r="L73" s="34">
        <v>6.6</v>
      </c>
      <c r="M73" s="34">
        <v>6.8</v>
      </c>
    </row>
    <row r="74" spans="1:13" ht="15" customHeight="1">
      <c r="A74" s="51" t="s">
        <v>7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</row>
    <row r="75" spans="1:13" hidden="1">
      <c r="A75" s="8"/>
      <c r="B75" s="22"/>
    </row>
    <row r="76" spans="1:13" hidden="1">
      <c r="A76" s="8"/>
      <c r="B76" s="22"/>
    </row>
    <row r="77" spans="1:13" hidden="1">
      <c r="A77" s="8"/>
      <c r="B77" s="22"/>
    </row>
    <row r="78" spans="1:13" hidden="1">
      <c r="A78" s="8"/>
      <c r="B78" s="22"/>
    </row>
    <row r="79" spans="1:13" hidden="1">
      <c r="A79" s="8"/>
      <c r="B79" s="22"/>
    </row>
    <row r="80" spans="1:13" hidden="1">
      <c r="A80" s="8"/>
      <c r="B80" s="22"/>
    </row>
    <row r="81" spans="1:2" hidden="1">
      <c r="A81" s="9"/>
      <c r="B81" s="9"/>
    </row>
    <row r="82" spans="1:2" hidden="1">
      <c r="A82" s="9"/>
      <c r="B82" s="9"/>
    </row>
    <row r="83" spans="1:2" hidden="1">
      <c r="A83" s="8"/>
      <c r="B83" s="22"/>
    </row>
    <row r="84" spans="1:2" hidden="1">
      <c r="A84" s="8"/>
      <c r="B84" s="22"/>
    </row>
    <row r="85" spans="1:2" hidden="1">
      <c r="A85" s="9"/>
      <c r="B85" s="9"/>
    </row>
    <row r="86" spans="1:2" hidden="1">
      <c r="A86" s="9"/>
      <c r="B86" s="9"/>
    </row>
    <row r="87" spans="1:2" hidden="1">
      <c r="A87" s="8"/>
      <c r="B87" s="22"/>
    </row>
    <row r="88" spans="1:2" hidden="1">
      <c r="A88" s="8"/>
      <c r="B88" s="22"/>
    </row>
    <row r="89" spans="1:2" hidden="1">
      <c r="A89" s="8"/>
      <c r="B89" s="22"/>
    </row>
    <row r="90" spans="1:2" hidden="1">
      <c r="A90" s="8"/>
      <c r="B90" s="22"/>
    </row>
    <row r="91" spans="1:2" hidden="1">
      <c r="A91" s="8"/>
      <c r="B91" s="22"/>
    </row>
    <row r="93" spans="1:2" ht="0.75" customHeight="1"/>
  </sheetData>
  <sheetProtection sheet="1" objects="1" scenarios="1"/>
  <mergeCells count="6">
    <mergeCell ref="A74:M74"/>
    <mergeCell ref="A1:M1"/>
    <mergeCell ref="A2:M2"/>
    <mergeCell ref="A3:M3"/>
    <mergeCell ref="A4:M4"/>
    <mergeCell ref="C6:M6"/>
  </mergeCells>
  <hyperlinks>
    <hyperlink ref="A74" r:id="rId1" location="copyright-and-creative-commons" xr:uid="{CA9605D8-DBF4-4415-94BF-98C583B27C6F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DDB-9F5E-4441-8416-C690A8796D4B}">
  <dimension ref="A1:X93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sqref="A1:M1"/>
    </sheetView>
  </sheetViews>
  <sheetFormatPr defaultColWidth="0" defaultRowHeight="15" customHeight="1" zeroHeight="1"/>
  <cols>
    <col min="1" max="1" width="30.77734375" style="3" customWidth="1"/>
    <col min="2" max="2" width="6.77734375" style="21" customWidth="1"/>
    <col min="3" max="13" width="9.77734375" style="3" customWidth="1"/>
    <col min="14" max="24" width="0" style="3" hidden="1" customWidth="1"/>
    <col min="25" max="16384" width="8.88671875" style="3" hidden="1"/>
  </cols>
  <sheetData>
    <row r="1" spans="1:13" ht="15" customHeight="1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" customFormat="1" ht="60" customHeight="1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36" customHeight="1" thickBot="1">
      <c r="A3" s="46" t="s">
        <v>68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" customHeight="1" thickTop="1">
      <c r="A4" s="50" t="str">
        <f>Contents!A4</f>
        <v>Estimates and Projections, Australian Aboriginal and Torres Strait Islander population, 2011 to 2031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8" customHeight="1"/>
    <row r="6" spans="1:13" ht="18" customHeight="1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8" customHeight="1">
      <c r="A7" s="15"/>
      <c r="B7" s="15"/>
      <c r="C7" s="1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ht="20.100000000000001" customHeight="1">
      <c r="A8" s="15" t="s">
        <v>50</v>
      </c>
      <c r="B8" s="15"/>
      <c r="C8" s="13"/>
    </row>
    <row r="9" spans="1:13" ht="18" customHeight="1">
      <c r="A9" s="18" t="s">
        <v>21</v>
      </c>
      <c r="B9" s="18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</row>
    <row r="10" spans="1:13" ht="15" customHeight="1">
      <c r="A10" s="19" t="s">
        <v>22</v>
      </c>
      <c r="B10" s="22" t="s">
        <v>39</v>
      </c>
      <c r="C10" s="26"/>
      <c r="D10" s="37">
        <v>33857</v>
      </c>
      <c r="E10" s="37">
        <v>34322</v>
      </c>
      <c r="F10" s="37">
        <v>34797</v>
      </c>
      <c r="G10" s="37">
        <v>35279</v>
      </c>
      <c r="H10" s="37">
        <v>35773</v>
      </c>
      <c r="I10" s="37">
        <v>36278</v>
      </c>
      <c r="J10" s="37">
        <v>36797</v>
      </c>
      <c r="K10" s="37">
        <v>37334</v>
      </c>
      <c r="L10" s="37">
        <v>37888</v>
      </c>
      <c r="M10" s="37">
        <v>38452</v>
      </c>
    </row>
    <row r="11" spans="1:13" ht="15" customHeight="1">
      <c r="A11" s="19" t="s">
        <v>23</v>
      </c>
      <c r="B11" s="22" t="s">
        <v>39</v>
      </c>
      <c r="C11" s="26"/>
      <c r="D11" s="37">
        <v>691</v>
      </c>
      <c r="E11" s="37">
        <v>703</v>
      </c>
      <c r="F11" s="37">
        <v>715</v>
      </c>
      <c r="G11" s="37">
        <v>730</v>
      </c>
      <c r="H11" s="37">
        <v>745</v>
      </c>
      <c r="I11" s="37">
        <v>763</v>
      </c>
      <c r="J11" s="37">
        <v>785</v>
      </c>
      <c r="K11" s="37">
        <v>805</v>
      </c>
      <c r="L11" s="37">
        <v>822</v>
      </c>
      <c r="M11" s="37">
        <v>835</v>
      </c>
    </row>
    <row r="12" spans="1:13" ht="15" customHeight="1">
      <c r="A12" s="19" t="s">
        <v>24</v>
      </c>
      <c r="B12" s="22" t="s">
        <v>39</v>
      </c>
      <c r="C12" s="26"/>
      <c r="D12" s="37">
        <v>180</v>
      </c>
      <c r="E12" s="37">
        <v>182</v>
      </c>
      <c r="F12" s="37">
        <v>187</v>
      </c>
      <c r="G12" s="37">
        <v>190</v>
      </c>
      <c r="H12" s="37">
        <v>194</v>
      </c>
      <c r="I12" s="37">
        <v>198</v>
      </c>
      <c r="J12" s="37">
        <v>202</v>
      </c>
      <c r="K12" s="37">
        <v>205</v>
      </c>
      <c r="L12" s="37">
        <v>212</v>
      </c>
      <c r="M12" s="37">
        <v>215</v>
      </c>
    </row>
    <row r="13" spans="1:13" ht="15" customHeight="1">
      <c r="A13" s="19" t="s">
        <v>25</v>
      </c>
      <c r="B13" s="22" t="s">
        <v>39</v>
      </c>
      <c r="C13" s="26"/>
      <c r="D13" s="37">
        <v>511</v>
      </c>
      <c r="E13" s="37">
        <v>521</v>
      </c>
      <c r="F13" s="37">
        <v>528</v>
      </c>
      <c r="G13" s="37">
        <v>540</v>
      </c>
      <c r="H13" s="37">
        <v>551</v>
      </c>
      <c r="I13" s="37">
        <v>565</v>
      </c>
      <c r="J13" s="37">
        <v>583</v>
      </c>
      <c r="K13" s="37">
        <v>600</v>
      </c>
      <c r="L13" s="37">
        <v>610</v>
      </c>
      <c r="M13" s="37">
        <v>620</v>
      </c>
    </row>
    <row r="14" spans="1:13" ht="15" customHeight="1">
      <c r="A14" s="19" t="s">
        <v>47</v>
      </c>
      <c r="B14" s="22" t="s">
        <v>39</v>
      </c>
      <c r="C14" s="26"/>
      <c r="D14" s="8">
        <v>-46</v>
      </c>
      <c r="E14" s="8">
        <v>-46</v>
      </c>
      <c r="F14" s="8">
        <v>-46</v>
      </c>
      <c r="G14" s="8">
        <v>-46</v>
      </c>
      <c r="H14" s="8">
        <v>-46</v>
      </c>
      <c r="I14" s="8">
        <v>-46</v>
      </c>
      <c r="J14" s="8">
        <v>-46</v>
      </c>
      <c r="K14" s="8">
        <v>-46</v>
      </c>
      <c r="L14" s="8">
        <v>-46</v>
      </c>
      <c r="M14" s="8">
        <v>-46</v>
      </c>
    </row>
    <row r="15" spans="1:13" ht="15" customHeight="1">
      <c r="A15" s="19" t="s">
        <v>26</v>
      </c>
      <c r="B15" s="22" t="s">
        <v>39</v>
      </c>
      <c r="C15" s="26"/>
      <c r="D15" s="37">
        <f>D13+D14</f>
        <v>465</v>
      </c>
      <c r="E15" s="37">
        <f t="shared" ref="E15:M15" si="0">E13+E14</f>
        <v>475</v>
      </c>
      <c r="F15" s="37">
        <f t="shared" si="0"/>
        <v>482</v>
      </c>
      <c r="G15" s="37">
        <f t="shared" si="0"/>
        <v>494</v>
      </c>
      <c r="H15" s="37">
        <f t="shared" si="0"/>
        <v>505</v>
      </c>
      <c r="I15" s="37">
        <f t="shared" si="0"/>
        <v>519</v>
      </c>
      <c r="J15" s="37">
        <f t="shared" si="0"/>
        <v>537</v>
      </c>
      <c r="K15" s="37">
        <f t="shared" si="0"/>
        <v>554</v>
      </c>
      <c r="L15" s="37">
        <f t="shared" si="0"/>
        <v>564</v>
      </c>
      <c r="M15" s="37">
        <f t="shared" si="0"/>
        <v>574</v>
      </c>
    </row>
    <row r="16" spans="1:13" ht="15" customHeight="1">
      <c r="A16" s="19" t="s">
        <v>27</v>
      </c>
      <c r="B16" s="22" t="s">
        <v>39</v>
      </c>
      <c r="C16" s="24">
        <v>33857</v>
      </c>
      <c r="D16" s="37">
        <v>34322</v>
      </c>
      <c r="E16" s="37">
        <v>34797</v>
      </c>
      <c r="F16" s="37">
        <v>35279</v>
      </c>
      <c r="G16" s="37">
        <v>35773</v>
      </c>
      <c r="H16" s="37">
        <v>36278</v>
      </c>
      <c r="I16" s="37">
        <v>36797</v>
      </c>
      <c r="J16" s="37">
        <v>37334</v>
      </c>
      <c r="K16" s="37">
        <v>37888</v>
      </c>
      <c r="L16" s="37">
        <v>38452</v>
      </c>
      <c r="M16" s="37">
        <v>39026</v>
      </c>
    </row>
    <row r="17" spans="1:13" ht="18" customHeight="1">
      <c r="A17" s="16" t="s">
        <v>28</v>
      </c>
      <c r="B17" s="22"/>
      <c r="C17" s="12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5" customHeight="1">
      <c r="A18" s="19" t="s">
        <v>35</v>
      </c>
      <c r="B18" s="22" t="s">
        <v>40</v>
      </c>
      <c r="C18" s="26"/>
      <c r="D18" s="39">
        <v>1.6838347685086292</v>
      </c>
      <c r="E18" s="39">
        <v>1.6838347685086292</v>
      </c>
      <c r="F18" s="39">
        <v>1.6838347685086292</v>
      </c>
      <c r="G18" s="39">
        <v>1.6838347685086292</v>
      </c>
      <c r="H18" s="39">
        <v>1.6838347685086292</v>
      </c>
      <c r="I18" s="39">
        <v>1.6838347685086292</v>
      </c>
      <c r="J18" s="39">
        <v>1.6838347685086292</v>
      </c>
      <c r="K18" s="39">
        <v>1.6838347685086292</v>
      </c>
      <c r="L18" s="39">
        <v>1.6838347685086292</v>
      </c>
      <c r="M18" s="39">
        <v>1.6838347685086292</v>
      </c>
    </row>
    <row r="19" spans="1:13" ht="15" customHeight="1">
      <c r="A19" s="19" t="s">
        <v>36</v>
      </c>
      <c r="B19" s="22" t="s">
        <v>40</v>
      </c>
      <c r="C19" s="26"/>
      <c r="D19" s="40">
        <v>1.2239373511004168</v>
      </c>
      <c r="E19" s="40">
        <v>1.2300570378559188</v>
      </c>
      <c r="F19" s="40">
        <v>1.2362073230451982</v>
      </c>
      <c r="G19" s="40">
        <v>1.2423883596604242</v>
      </c>
      <c r="H19" s="40">
        <v>1.2486003014587261</v>
      </c>
      <c r="I19" s="40">
        <v>1.2548433029660195</v>
      </c>
      <c r="J19" s="40">
        <v>1.2611175194808495</v>
      </c>
      <c r="K19" s="40">
        <v>1.2674231070782536</v>
      </c>
      <c r="L19" s="40">
        <v>1.2737602226136446</v>
      </c>
      <c r="M19" s="40">
        <v>1.2801290237267127</v>
      </c>
    </row>
    <row r="20" spans="1:13" ht="15" customHeight="1">
      <c r="A20" s="19" t="s">
        <v>26</v>
      </c>
      <c r="B20" s="22" t="s">
        <v>40</v>
      </c>
      <c r="C20" s="26"/>
      <c r="D20" s="39">
        <v>1.3734235165549169</v>
      </c>
      <c r="E20" s="39">
        <v>1.3839519841501113</v>
      </c>
      <c r="F20" s="39">
        <v>1.3851768830646316</v>
      </c>
      <c r="G20" s="39">
        <v>1.4002664474616733</v>
      </c>
      <c r="H20" s="39">
        <v>1.4116791993961986</v>
      </c>
      <c r="I20" s="39">
        <v>1.4306191079993313</v>
      </c>
      <c r="J20" s="39">
        <v>1.4593580998450983</v>
      </c>
      <c r="K20" s="39">
        <v>1.4839020731772568</v>
      </c>
      <c r="L20" s="39">
        <v>1.4885979729729826</v>
      </c>
      <c r="M20" s="39">
        <v>1.4927702070113291</v>
      </c>
    </row>
    <row r="21" spans="1:13" ht="18" customHeight="1">
      <c r="A21" s="16" t="s">
        <v>29</v>
      </c>
      <c r="B21" s="22"/>
      <c r="C21" s="12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ht="15" customHeight="1">
      <c r="A22" s="16" t="s">
        <v>30</v>
      </c>
      <c r="B22" s="22" t="s">
        <v>41</v>
      </c>
      <c r="C22" s="27">
        <v>23.42</v>
      </c>
      <c r="D22" s="27">
        <v>23.68</v>
      </c>
      <c r="E22" s="27">
        <v>23.97</v>
      </c>
      <c r="F22" s="27">
        <v>24.27</v>
      </c>
      <c r="G22" s="27">
        <v>24.56</v>
      </c>
      <c r="H22" s="27">
        <v>24.84</v>
      </c>
      <c r="I22" s="27">
        <v>25.1</v>
      </c>
      <c r="J22" s="27">
        <v>25.33</v>
      </c>
      <c r="K22" s="27">
        <v>25.57</v>
      </c>
      <c r="L22" s="27">
        <v>25.81</v>
      </c>
      <c r="M22" s="27">
        <v>26.08</v>
      </c>
    </row>
    <row r="23" spans="1:13" ht="15" customHeight="1">
      <c r="A23" s="16" t="s">
        <v>31</v>
      </c>
      <c r="B23" s="22" t="s">
        <v>41</v>
      </c>
      <c r="C23" s="27">
        <v>26.73</v>
      </c>
      <c r="D23" s="27">
        <v>27.04</v>
      </c>
      <c r="E23" s="27">
        <v>27.33</v>
      </c>
      <c r="F23" s="27">
        <v>27.61</v>
      </c>
      <c r="G23" s="27">
        <v>27.89</v>
      </c>
      <c r="H23" s="27">
        <v>28.1</v>
      </c>
      <c r="I23" s="27">
        <v>28.34</v>
      </c>
      <c r="J23" s="27">
        <v>28.59</v>
      </c>
      <c r="K23" s="27">
        <v>28.85</v>
      </c>
      <c r="L23" s="27">
        <v>29.06</v>
      </c>
      <c r="M23" s="27">
        <v>29.19</v>
      </c>
    </row>
    <row r="24" spans="1:13" ht="15" customHeight="1">
      <c r="A24" s="16" t="s">
        <v>32</v>
      </c>
      <c r="B24" s="22" t="s">
        <v>41</v>
      </c>
      <c r="C24" s="27">
        <v>25.03</v>
      </c>
      <c r="D24" s="27">
        <v>25.32</v>
      </c>
      <c r="E24" s="27">
        <v>25.57</v>
      </c>
      <c r="F24" s="27">
        <v>25.81</v>
      </c>
      <c r="G24" s="27">
        <v>26.08</v>
      </c>
      <c r="H24" s="27">
        <v>26.37</v>
      </c>
      <c r="I24" s="27">
        <v>26.64</v>
      </c>
      <c r="J24" s="27">
        <v>26.88</v>
      </c>
      <c r="K24" s="27">
        <v>27.08</v>
      </c>
      <c r="L24" s="27">
        <v>27.25</v>
      </c>
      <c r="M24" s="27">
        <v>27.43</v>
      </c>
    </row>
    <row r="25" spans="1:13" ht="18" customHeight="1">
      <c r="A25" s="16" t="s">
        <v>37</v>
      </c>
      <c r="B25" s="22" t="s">
        <v>42</v>
      </c>
      <c r="C25" s="30">
        <v>98.3</v>
      </c>
      <c r="D25" s="42">
        <v>98.5</v>
      </c>
      <c r="E25" s="42">
        <v>98.6</v>
      </c>
      <c r="F25" s="42">
        <v>98.7</v>
      </c>
      <c r="G25" s="42">
        <v>98.8</v>
      </c>
      <c r="H25" s="42">
        <v>98.9</v>
      </c>
      <c r="I25" s="42">
        <v>99</v>
      </c>
      <c r="J25" s="42">
        <v>99.1</v>
      </c>
      <c r="K25" s="42">
        <v>99.2</v>
      </c>
      <c r="L25" s="42">
        <v>99.3</v>
      </c>
      <c r="M25" s="42">
        <v>99.4</v>
      </c>
    </row>
    <row r="26" spans="1:13" ht="18" customHeight="1">
      <c r="A26" s="16" t="s">
        <v>38</v>
      </c>
      <c r="B26" s="16"/>
      <c r="C26" s="12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ht="15" customHeight="1">
      <c r="A27" s="18" t="s">
        <v>33</v>
      </c>
      <c r="B27" s="21" t="s">
        <v>43</v>
      </c>
      <c r="C27" s="30">
        <v>32.299999999999997</v>
      </c>
      <c r="D27" s="42">
        <v>31.4</v>
      </c>
      <c r="E27" s="42">
        <v>30.5</v>
      </c>
      <c r="F27" s="42">
        <v>29.8</v>
      </c>
      <c r="G27" s="42">
        <v>29.2</v>
      </c>
      <c r="H27" s="42">
        <v>29</v>
      </c>
      <c r="I27" s="42">
        <v>28.6</v>
      </c>
      <c r="J27" s="42">
        <v>28.4</v>
      </c>
      <c r="K27" s="42">
        <v>28.2</v>
      </c>
      <c r="L27" s="42">
        <v>28.1</v>
      </c>
      <c r="M27" s="42">
        <v>28.1</v>
      </c>
    </row>
    <row r="28" spans="1:13" ht="15" customHeight="1">
      <c r="A28" s="16" t="s">
        <v>44</v>
      </c>
      <c r="B28" s="22" t="s">
        <v>43</v>
      </c>
      <c r="C28" s="30">
        <v>60.4</v>
      </c>
      <c r="D28" s="42">
        <v>61</v>
      </c>
      <c r="E28" s="42">
        <v>61.5</v>
      </c>
      <c r="F28" s="42">
        <v>61.9</v>
      </c>
      <c r="G28" s="42">
        <v>62.2</v>
      </c>
      <c r="H28" s="42">
        <v>62</v>
      </c>
      <c r="I28" s="42">
        <v>62</v>
      </c>
      <c r="J28" s="42">
        <v>62</v>
      </c>
      <c r="K28" s="42">
        <v>61.8</v>
      </c>
      <c r="L28" s="42">
        <v>61.7</v>
      </c>
      <c r="M28" s="42">
        <v>61.6</v>
      </c>
    </row>
    <row r="29" spans="1:13" ht="15" customHeight="1">
      <c r="A29" s="16" t="s">
        <v>34</v>
      </c>
      <c r="B29" s="22" t="s">
        <v>43</v>
      </c>
      <c r="C29" s="30">
        <v>7.3</v>
      </c>
      <c r="D29" s="42">
        <v>7.6</v>
      </c>
      <c r="E29" s="42">
        <v>7.9</v>
      </c>
      <c r="F29" s="42">
        <v>8.3000000000000007</v>
      </c>
      <c r="G29" s="42">
        <v>8.6</v>
      </c>
      <c r="H29" s="42">
        <v>9</v>
      </c>
      <c r="I29" s="42">
        <v>9.4</v>
      </c>
      <c r="J29" s="42">
        <v>9.6</v>
      </c>
      <c r="K29" s="42">
        <v>9.9</v>
      </c>
      <c r="L29" s="42">
        <v>10.199999999999999</v>
      </c>
      <c r="M29" s="42">
        <v>10.4</v>
      </c>
    </row>
    <row r="30" spans="1:13" ht="20.100000000000001" customHeight="1">
      <c r="A30" s="15" t="s">
        <v>51</v>
      </c>
      <c r="B30" s="15"/>
      <c r="C30" s="17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ht="18" customHeight="1">
      <c r="A31" s="18" t="s">
        <v>21</v>
      </c>
      <c r="B31" s="18"/>
      <c r="C31" s="12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15" customHeight="1">
      <c r="A32" s="19" t="s">
        <v>22</v>
      </c>
      <c r="B32" s="22" t="s">
        <v>39</v>
      </c>
      <c r="C32" s="26"/>
      <c r="D32" s="37">
        <v>33857</v>
      </c>
      <c r="E32" s="37">
        <v>34319</v>
      </c>
      <c r="F32" s="37">
        <v>34783</v>
      </c>
      <c r="G32" s="37">
        <v>35246</v>
      </c>
      <c r="H32" s="37">
        <v>35712</v>
      </c>
      <c r="I32" s="37">
        <v>36180</v>
      </c>
      <c r="J32" s="37">
        <v>36655</v>
      </c>
      <c r="K32" s="37">
        <v>37137</v>
      </c>
      <c r="L32" s="37">
        <v>37625</v>
      </c>
      <c r="M32" s="37">
        <v>38116</v>
      </c>
    </row>
    <row r="33" spans="1:13" ht="15" customHeight="1">
      <c r="A33" s="19" t="s">
        <v>23</v>
      </c>
      <c r="B33" s="22" t="s">
        <v>39</v>
      </c>
      <c r="C33" s="26"/>
      <c r="D33" s="37">
        <v>689</v>
      </c>
      <c r="E33" s="37">
        <v>696</v>
      </c>
      <c r="F33" s="37">
        <v>702</v>
      </c>
      <c r="G33" s="37">
        <v>710</v>
      </c>
      <c r="H33" s="37">
        <v>718</v>
      </c>
      <c r="I33" s="37">
        <v>730</v>
      </c>
      <c r="J33" s="37">
        <v>743</v>
      </c>
      <c r="K33" s="37">
        <v>755</v>
      </c>
      <c r="L33" s="37">
        <v>765</v>
      </c>
      <c r="M33" s="37">
        <v>769</v>
      </c>
    </row>
    <row r="34" spans="1:13" ht="15" customHeight="1">
      <c r="A34" s="19" t="s">
        <v>24</v>
      </c>
      <c r="B34" s="22" t="s">
        <v>39</v>
      </c>
      <c r="C34" s="26"/>
      <c r="D34" s="37">
        <v>181</v>
      </c>
      <c r="E34" s="37">
        <v>186</v>
      </c>
      <c r="F34" s="37">
        <v>193</v>
      </c>
      <c r="G34" s="37">
        <v>198</v>
      </c>
      <c r="H34" s="37">
        <v>204</v>
      </c>
      <c r="I34" s="37">
        <v>209</v>
      </c>
      <c r="J34" s="37">
        <v>215</v>
      </c>
      <c r="K34" s="37">
        <v>221</v>
      </c>
      <c r="L34" s="37">
        <v>228</v>
      </c>
      <c r="M34" s="37">
        <v>234</v>
      </c>
    </row>
    <row r="35" spans="1:13" ht="15" customHeight="1">
      <c r="A35" s="19" t="s">
        <v>25</v>
      </c>
      <c r="B35" s="22" t="s">
        <v>39</v>
      </c>
      <c r="C35" s="26"/>
      <c r="D35" s="37">
        <v>508</v>
      </c>
      <c r="E35" s="37">
        <v>510</v>
      </c>
      <c r="F35" s="37">
        <v>509</v>
      </c>
      <c r="G35" s="37">
        <v>512</v>
      </c>
      <c r="H35" s="37">
        <v>514</v>
      </c>
      <c r="I35" s="37">
        <v>521</v>
      </c>
      <c r="J35" s="37">
        <v>528</v>
      </c>
      <c r="K35" s="37">
        <v>534</v>
      </c>
      <c r="L35" s="37">
        <v>537</v>
      </c>
      <c r="M35" s="37">
        <v>535</v>
      </c>
    </row>
    <row r="36" spans="1:13" ht="15" customHeight="1">
      <c r="A36" s="19" t="s">
        <v>47</v>
      </c>
      <c r="B36" s="22" t="s">
        <v>39</v>
      </c>
      <c r="C36" s="26"/>
      <c r="D36" s="8">
        <v>-46</v>
      </c>
      <c r="E36" s="8">
        <v>-46</v>
      </c>
      <c r="F36" s="8">
        <v>-46</v>
      </c>
      <c r="G36" s="8">
        <v>-46</v>
      </c>
      <c r="H36" s="8">
        <v>-46</v>
      </c>
      <c r="I36" s="8">
        <v>-46</v>
      </c>
      <c r="J36" s="8">
        <v>-46</v>
      </c>
      <c r="K36" s="8">
        <v>-46</v>
      </c>
      <c r="L36" s="8">
        <v>-46</v>
      </c>
      <c r="M36" s="8">
        <v>-46</v>
      </c>
    </row>
    <row r="37" spans="1:13" ht="15" customHeight="1">
      <c r="A37" s="19" t="s">
        <v>26</v>
      </c>
      <c r="B37" s="22" t="s">
        <v>39</v>
      </c>
      <c r="C37" s="26"/>
      <c r="D37" s="37">
        <f>D35+D36</f>
        <v>462</v>
      </c>
      <c r="E37" s="37">
        <f t="shared" ref="E37:M37" si="1">E35+E36</f>
        <v>464</v>
      </c>
      <c r="F37" s="37">
        <f t="shared" si="1"/>
        <v>463</v>
      </c>
      <c r="G37" s="37">
        <f t="shared" si="1"/>
        <v>466</v>
      </c>
      <c r="H37" s="37">
        <f t="shared" si="1"/>
        <v>468</v>
      </c>
      <c r="I37" s="37">
        <f t="shared" si="1"/>
        <v>475</v>
      </c>
      <c r="J37" s="37">
        <f t="shared" si="1"/>
        <v>482</v>
      </c>
      <c r="K37" s="37">
        <f t="shared" si="1"/>
        <v>488</v>
      </c>
      <c r="L37" s="37">
        <f t="shared" si="1"/>
        <v>491</v>
      </c>
      <c r="M37" s="37">
        <f t="shared" si="1"/>
        <v>489</v>
      </c>
    </row>
    <row r="38" spans="1:13" ht="15" customHeight="1">
      <c r="A38" s="19" t="s">
        <v>27</v>
      </c>
      <c r="B38" s="22" t="s">
        <v>39</v>
      </c>
      <c r="C38" s="24">
        <v>33857</v>
      </c>
      <c r="D38" s="37">
        <v>34319</v>
      </c>
      <c r="E38" s="37">
        <v>34783</v>
      </c>
      <c r="F38" s="37">
        <v>35246</v>
      </c>
      <c r="G38" s="37">
        <v>35712</v>
      </c>
      <c r="H38" s="37">
        <v>36180</v>
      </c>
      <c r="I38" s="37">
        <v>36655</v>
      </c>
      <c r="J38" s="37">
        <v>37137</v>
      </c>
      <c r="K38" s="37">
        <v>37625</v>
      </c>
      <c r="L38" s="37">
        <v>38116</v>
      </c>
      <c r="M38" s="37">
        <v>38605</v>
      </c>
    </row>
    <row r="39" spans="1:13" ht="18" customHeight="1">
      <c r="A39" s="16" t="s">
        <v>28</v>
      </c>
      <c r="B39" s="22"/>
      <c r="C39" s="12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" customHeight="1">
      <c r="A40" s="19" t="s">
        <v>35</v>
      </c>
      <c r="B40" s="22" t="s">
        <v>40</v>
      </c>
      <c r="C40" s="26"/>
      <c r="D40" s="40">
        <v>1.6737317598975774</v>
      </c>
      <c r="E40" s="40">
        <v>1.6536469787788064</v>
      </c>
      <c r="F40" s="40">
        <v>1.6338032150334607</v>
      </c>
      <c r="G40" s="40">
        <v>1.6141975764530592</v>
      </c>
      <c r="H40" s="40">
        <v>1.5948272055356225</v>
      </c>
      <c r="I40" s="40">
        <v>1.575689279069195</v>
      </c>
      <c r="J40" s="40">
        <v>1.5567810077203645</v>
      </c>
      <c r="K40" s="40">
        <v>1.5380996356277201</v>
      </c>
      <c r="L40" s="40">
        <v>1.5196424400001876</v>
      </c>
      <c r="M40" s="40">
        <v>1.5014067307201853</v>
      </c>
    </row>
    <row r="41" spans="1:13" ht="15" customHeight="1">
      <c r="A41" s="19" t="s">
        <v>36</v>
      </c>
      <c r="B41" s="22" t="s">
        <v>40</v>
      </c>
      <c r="C41" s="26"/>
      <c r="D41" s="39">
        <v>1.2208851382547798</v>
      </c>
      <c r="E41" s="39">
        <v>1.2208851382547798</v>
      </c>
      <c r="F41" s="39">
        <v>1.2208851382547798</v>
      </c>
      <c r="G41" s="39">
        <v>1.2208851382547798</v>
      </c>
      <c r="H41" s="39">
        <v>1.2208851382547798</v>
      </c>
      <c r="I41" s="39">
        <v>1.2208851382547798</v>
      </c>
      <c r="J41" s="39">
        <v>1.2208851382547798</v>
      </c>
      <c r="K41" s="39">
        <v>1.2208851382547798</v>
      </c>
      <c r="L41" s="39">
        <v>1.2208851382547798</v>
      </c>
      <c r="M41" s="39">
        <v>1.2208851382547798</v>
      </c>
    </row>
    <row r="42" spans="1:13" ht="15" customHeight="1">
      <c r="A42" s="19" t="s">
        <v>26</v>
      </c>
      <c r="B42" s="22" t="s">
        <v>40</v>
      </c>
      <c r="C42" s="26"/>
      <c r="D42" s="39">
        <v>1.3645627196739119</v>
      </c>
      <c r="E42" s="39">
        <v>1.3520207465252509</v>
      </c>
      <c r="F42" s="39">
        <v>1.3311100250122276</v>
      </c>
      <c r="G42" s="39">
        <v>1.322135845202288</v>
      </c>
      <c r="H42" s="39">
        <v>1.3104838709677491</v>
      </c>
      <c r="I42" s="39">
        <v>1.3128800442233191</v>
      </c>
      <c r="J42" s="39">
        <v>1.3149638521347651</v>
      </c>
      <c r="K42" s="39">
        <v>1.3140533699544932</v>
      </c>
      <c r="L42" s="39">
        <v>1.3049833887043283</v>
      </c>
      <c r="M42" s="39">
        <v>1.2829258054360304</v>
      </c>
    </row>
    <row r="43" spans="1:13" ht="18" customHeight="1">
      <c r="A43" s="16" t="s">
        <v>29</v>
      </c>
      <c r="B43" s="22"/>
      <c r="C43" s="12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15" customHeight="1">
      <c r="A44" s="16" t="s">
        <v>30</v>
      </c>
      <c r="B44" s="22" t="s">
        <v>41</v>
      </c>
      <c r="C44" s="29">
        <v>23.42</v>
      </c>
      <c r="D44" s="39">
        <v>23.68</v>
      </c>
      <c r="E44" s="39">
        <v>23.97</v>
      </c>
      <c r="F44" s="39">
        <v>24.28</v>
      </c>
      <c r="G44" s="39">
        <v>24.57</v>
      </c>
      <c r="H44" s="39">
        <v>24.86</v>
      </c>
      <c r="I44" s="39">
        <v>25.14</v>
      </c>
      <c r="J44" s="39">
        <v>25.4</v>
      </c>
      <c r="K44" s="39">
        <v>25.66</v>
      </c>
      <c r="L44" s="39">
        <v>25.93</v>
      </c>
      <c r="M44" s="39">
        <v>26.24</v>
      </c>
    </row>
    <row r="45" spans="1:13" ht="15" customHeight="1">
      <c r="A45" s="16" t="s">
        <v>31</v>
      </c>
      <c r="B45" s="22" t="s">
        <v>41</v>
      </c>
      <c r="C45" s="29">
        <v>26.73</v>
      </c>
      <c r="D45" s="39">
        <v>27.03</v>
      </c>
      <c r="E45" s="39">
        <v>27.32</v>
      </c>
      <c r="F45" s="39">
        <v>27.61</v>
      </c>
      <c r="G45" s="39">
        <v>27.9</v>
      </c>
      <c r="H45" s="39">
        <v>28.13</v>
      </c>
      <c r="I45" s="39">
        <v>28.39</v>
      </c>
      <c r="J45" s="39">
        <v>28.67</v>
      </c>
      <c r="K45" s="39">
        <v>28.96</v>
      </c>
      <c r="L45" s="39">
        <v>29.22</v>
      </c>
      <c r="M45" s="39">
        <v>29.42</v>
      </c>
    </row>
    <row r="46" spans="1:13" ht="15" customHeight="1">
      <c r="A46" s="16" t="s">
        <v>32</v>
      </c>
      <c r="B46" s="22" t="s">
        <v>41</v>
      </c>
      <c r="C46" s="29">
        <v>25.03</v>
      </c>
      <c r="D46" s="39">
        <v>25.31</v>
      </c>
      <c r="E46" s="39">
        <v>25.56</v>
      </c>
      <c r="F46" s="39">
        <v>25.81</v>
      </c>
      <c r="G46" s="39">
        <v>26.09</v>
      </c>
      <c r="H46" s="39">
        <v>26.39</v>
      </c>
      <c r="I46" s="39">
        <v>26.68</v>
      </c>
      <c r="J46" s="39">
        <v>26.96</v>
      </c>
      <c r="K46" s="39">
        <v>27.19</v>
      </c>
      <c r="L46" s="39">
        <v>27.4</v>
      </c>
      <c r="M46" s="39">
        <v>27.62</v>
      </c>
    </row>
    <row r="47" spans="1:13" ht="18" customHeight="1">
      <c r="A47" s="16" t="s">
        <v>37</v>
      </c>
      <c r="B47" s="22" t="s">
        <v>42</v>
      </c>
      <c r="C47" s="30">
        <v>98.3</v>
      </c>
      <c r="D47" s="42">
        <v>98.5</v>
      </c>
      <c r="E47" s="42">
        <v>98.6</v>
      </c>
      <c r="F47" s="42">
        <v>98.7</v>
      </c>
      <c r="G47" s="42">
        <v>98.8</v>
      </c>
      <c r="H47" s="42">
        <v>98.8</v>
      </c>
      <c r="I47" s="42">
        <v>99</v>
      </c>
      <c r="J47" s="42">
        <v>99.1</v>
      </c>
      <c r="K47" s="42">
        <v>99.1</v>
      </c>
      <c r="L47" s="42">
        <v>99.2</v>
      </c>
      <c r="M47" s="42">
        <v>99.3</v>
      </c>
    </row>
    <row r="48" spans="1:13" ht="18" customHeight="1">
      <c r="A48" s="16" t="s">
        <v>38</v>
      </c>
      <c r="B48" s="16"/>
      <c r="C48" s="12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ht="15" customHeight="1">
      <c r="A49" s="18" t="s">
        <v>33</v>
      </c>
      <c r="B49" s="21" t="s">
        <v>43</v>
      </c>
      <c r="C49" s="30">
        <v>32.299999999999997</v>
      </c>
      <c r="D49" s="42">
        <v>31.4</v>
      </c>
      <c r="E49" s="42">
        <v>30.5</v>
      </c>
      <c r="F49" s="42">
        <v>29.7</v>
      </c>
      <c r="G49" s="42">
        <v>29.2</v>
      </c>
      <c r="H49" s="42">
        <v>28.9</v>
      </c>
      <c r="I49" s="42">
        <v>28.4</v>
      </c>
      <c r="J49" s="42">
        <v>28.2</v>
      </c>
      <c r="K49" s="42">
        <v>27.9</v>
      </c>
      <c r="L49" s="42">
        <v>27.7</v>
      </c>
      <c r="M49" s="42">
        <v>27.5</v>
      </c>
    </row>
    <row r="50" spans="1:13" ht="15" customHeight="1">
      <c r="A50" s="16" t="s">
        <v>44</v>
      </c>
      <c r="B50" s="22" t="s">
        <v>43</v>
      </c>
      <c r="C50" s="30">
        <v>60.4</v>
      </c>
      <c r="D50" s="42">
        <v>61</v>
      </c>
      <c r="E50" s="42">
        <v>61.6</v>
      </c>
      <c r="F50" s="42">
        <v>62</v>
      </c>
      <c r="G50" s="42">
        <v>62.3</v>
      </c>
      <c r="H50" s="42">
        <v>62.2</v>
      </c>
      <c r="I50" s="42">
        <v>62.2</v>
      </c>
      <c r="J50" s="42">
        <v>62.3</v>
      </c>
      <c r="K50" s="42">
        <v>62.2</v>
      </c>
      <c r="L50" s="42">
        <v>62.2</v>
      </c>
      <c r="M50" s="42">
        <v>62.2</v>
      </c>
    </row>
    <row r="51" spans="1:13" ht="15" customHeight="1">
      <c r="A51" s="16" t="s">
        <v>34</v>
      </c>
      <c r="B51" s="22" t="s">
        <v>43</v>
      </c>
      <c r="C51" s="30">
        <v>7.3</v>
      </c>
      <c r="D51" s="42">
        <v>7.6</v>
      </c>
      <c r="E51" s="42">
        <v>7.9</v>
      </c>
      <c r="F51" s="42">
        <v>8.3000000000000007</v>
      </c>
      <c r="G51" s="42">
        <v>8.6</v>
      </c>
      <c r="H51" s="42">
        <v>9</v>
      </c>
      <c r="I51" s="42">
        <v>9.3000000000000007</v>
      </c>
      <c r="J51" s="42">
        <v>9.6</v>
      </c>
      <c r="K51" s="42">
        <v>9.9</v>
      </c>
      <c r="L51" s="42">
        <v>10.1</v>
      </c>
      <c r="M51" s="42">
        <v>10.3</v>
      </c>
    </row>
    <row r="52" spans="1:13" ht="20.100000000000001" customHeight="1">
      <c r="A52" s="15" t="s">
        <v>52</v>
      </c>
      <c r="B52" s="15"/>
      <c r="C52" s="17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ht="18" customHeight="1">
      <c r="A53" s="18" t="s">
        <v>21</v>
      </c>
      <c r="B53" s="18"/>
      <c r="C53" s="12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13" ht="15" customHeight="1">
      <c r="A54" s="19" t="s">
        <v>22</v>
      </c>
      <c r="B54" s="22" t="s">
        <v>39</v>
      </c>
      <c r="C54" s="26"/>
      <c r="D54" s="37">
        <v>33857</v>
      </c>
      <c r="E54" s="37">
        <v>34316</v>
      </c>
      <c r="F54" s="37">
        <v>34772</v>
      </c>
      <c r="G54" s="37">
        <v>35224</v>
      </c>
      <c r="H54" s="37">
        <v>35674</v>
      </c>
      <c r="I54" s="37">
        <v>36122</v>
      </c>
      <c r="J54" s="37">
        <v>36570</v>
      </c>
      <c r="K54" s="37">
        <v>37018</v>
      </c>
      <c r="L54" s="37">
        <v>37469</v>
      </c>
      <c r="M54" s="37">
        <v>37917</v>
      </c>
    </row>
    <row r="55" spans="1:13" ht="15" customHeight="1">
      <c r="A55" s="19" t="s">
        <v>23</v>
      </c>
      <c r="B55" s="22" t="s">
        <v>39</v>
      </c>
      <c r="C55" s="26"/>
      <c r="D55" s="37">
        <v>688</v>
      </c>
      <c r="E55" s="37">
        <v>693</v>
      </c>
      <c r="F55" s="37">
        <v>696</v>
      </c>
      <c r="G55" s="37">
        <v>702</v>
      </c>
      <c r="H55" s="37">
        <v>707</v>
      </c>
      <c r="I55" s="37">
        <v>715</v>
      </c>
      <c r="J55" s="37">
        <v>725</v>
      </c>
      <c r="K55" s="37">
        <v>735</v>
      </c>
      <c r="L55" s="37">
        <v>740</v>
      </c>
      <c r="M55" s="37">
        <v>742</v>
      </c>
    </row>
    <row r="56" spans="1:13" ht="15" customHeight="1">
      <c r="A56" s="19" t="s">
        <v>24</v>
      </c>
      <c r="B56" s="22" t="s">
        <v>39</v>
      </c>
      <c r="C56" s="26"/>
      <c r="D56" s="37">
        <v>183</v>
      </c>
      <c r="E56" s="37">
        <v>191</v>
      </c>
      <c r="F56" s="37">
        <v>198</v>
      </c>
      <c r="G56" s="37">
        <v>206</v>
      </c>
      <c r="H56" s="37">
        <v>213</v>
      </c>
      <c r="I56" s="37">
        <v>221</v>
      </c>
      <c r="J56" s="37">
        <v>231</v>
      </c>
      <c r="K56" s="37">
        <v>238</v>
      </c>
      <c r="L56" s="37">
        <v>246</v>
      </c>
      <c r="M56" s="37">
        <v>254</v>
      </c>
    </row>
    <row r="57" spans="1:13" ht="15" customHeight="1">
      <c r="A57" s="19" t="s">
        <v>25</v>
      </c>
      <c r="B57" s="22" t="s">
        <v>39</v>
      </c>
      <c r="C57" s="26"/>
      <c r="D57" s="37">
        <v>505</v>
      </c>
      <c r="E57" s="37">
        <v>502</v>
      </c>
      <c r="F57" s="37">
        <v>498</v>
      </c>
      <c r="G57" s="37">
        <v>496</v>
      </c>
      <c r="H57" s="37">
        <v>494</v>
      </c>
      <c r="I57" s="37">
        <v>494</v>
      </c>
      <c r="J57" s="37">
        <v>494</v>
      </c>
      <c r="K57" s="37">
        <v>497</v>
      </c>
      <c r="L57" s="37">
        <v>494</v>
      </c>
      <c r="M57" s="37">
        <v>488</v>
      </c>
    </row>
    <row r="58" spans="1:13" ht="15" customHeight="1">
      <c r="A58" s="19" t="s">
        <v>47</v>
      </c>
      <c r="B58" s="22" t="s">
        <v>39</v>
      </c>
      <c r="C58" s="26"/>
      <c r="D58" s="8">
        <v>-46</v>
      </c>
      <c r="E58" s="8">
        <v>-46</v>
      </c>
      <c r="F58" s="8">
        <v>-46</v>
      </c>
      <c r="G58" s="8">
        <v>-46</v>
      </c>
      <c r="H58" s="8">
        <v>-46</v>
      </c>
      <c r="I58" s="8">
        <v>-46</v>
      </c>
      <c r="J58" s="8">
        <v>-46</v>
      </c>
      <c r="K58" s="8">
        <v>-46</v>
      </c>
      <c r="L58" s="8">
        <v>-46</v>
      </c>
      <c r="M58" s="8">
        <v>-46</v>
      </c>
    </row>
    <row r="59" spans="1:13" ht="15" customHeight="1">
      <c r="A59" s="19" t="s">
        <v>26</v>
      </c>
      <c r="B59" s="22" t="s">
        <v>39</v>
      </c>
      <c r="C59" s="26"/>
      <c r="D59" s="37">
        <f>D57+D58</f>
        <v>459</v>
      </c>
      <c r="E59" s="37">
        <f t="shared" ref="E59:M59" si="2">E57+E58</f>
        <v>456</v>
      </c>
      <c r="F59" s="37">
        <f t="shared" si="2"/>
        <v>452</v>
      </c>
      <c r="G59" s="37">
        <f t="shared" si="2"/>
        <v>450</v>
      </c>
      <c r="H59" s="37">
        <f t="shared" si="2"/>
        <v>448</v>
      </c>
      <c r="I59" s="37">
        <f t="shared" si="2"/>
        <v>448</v>
      </c>
      <c r="J59" s="37">
        <f t="shared" si="2"/>
        <v>448</v>
      </c>
      <c r="K59" s="37">
        <f t="shared" si="2"/>
        <v>451</v>
      </c>
      <c r="L59" s="37">
        <f t="shared" si="2"/>
        <v>448</v>
      </c>
      <c r="M59" s="37">
        <f t="shared" si="2"/>
        <v>442</v>
      </c>
    </row>
    <row r="60" spans="1:13" ht="15" customHeight="1">
      <c r="A60" s="19" t="s">
        <v>27</v>
      </c>
      <c r="B60" s="22" t="s">
        <v>39</v>
      </c>
      <c r="C60" s="24">
        <v>33857</v>
      </c>
      <c r="D60" s="37">
        <v>34316</v>
      </c>
      <c r="E60" s="37">
        <v>34772</v>
      </c>
      <c r="F60" s="37">
        <v>35224</v>
      </c>
      <c r="G60" s="37">
        <v>35674</v>
      </c>
      <c r="H60" s="37">
        <v>36122</v>
      </c>
      <c r="I60" s="37">
        <v>36570</v>
      </c>
      <c r="J60" s="37">
        <v>37018</v>
      </c>
      <c r="K60" s="37">
        <v>37469</v>
      </c>
      <c r="L60" s="37">
        <v>37917</v>
      </c>
      <c r="M60" s="37">
        <v>38359</v>
      </c>
    </row>
    <row r="61" spans="1:13" ht="18" customHeight="1">
      <c r="A61" s="16" t="s">
        <v>28</v>
      </c>
      <c r="B61" s="22"/>
      <c r="C61" s="12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" customHeight="1">
      <c r="A62" s="19" t="s">
        <v>35</v>
      </c>
      <c r="B62" s="22" t="s">
        <v>40</v>
      </c>
      <c r="C62" s="26"/>
      <c r="D62" s="32">
        <v>1.6712060077448145</v>
      </c>
      <c r="E62" s="32">
        <v>1.6461379176286424</v>
      </c>
      <c r="F62" s="32">
        <v>1.6214458488642127</v>
      </c>
      <c r="G62" s="32">
        <v>1.5971241611312494</v>
      </c>
      <c r="H62" s="32">
        <v>1.5731672987142806</v>
      </c>
      <c r="I62" s="32">
        <v>1.5495697892335665</v>
      </c>
      <c r="J62" s="32">
        <v>1.526326242395063</v>
      </c>
      <c r="K62" s="32">
        <v>1.5034313487591371</v>
      </c>
      <c r="L62" s="32">
        <v>1.4808798785277499</v>
      </c>
      <c r="M62" s="32">
        <v>1.4586666803498336</v>
      </c>
    </row>
    <row r="63" spans="1:13" ht="15" customHeight="1">
      <c r="A63" s="19" t="s">
        <v>36</v>
      </c>
      <c r="B63" s="22" t="s">
        <v>40</v>
      </c>
      <c r="C63" s="26"/>
      <c r="D63" s="32">
        <v>1.2178329254091429</v>
      </c>
      <c r="E63" s="32">
        <v>1.2117437607820971</v>
      </c>
      <c r="F63" s="32">
        <v>1.2056850419781866</v>
      </c>
      <c r="G63" s="32">
        <v>1.1996566167682956</v>
      </c>
      <c r="H63" s="32">
        <v>1.1936583336844542</v>
      </c>
      <c r="I63" s="32">
        <v>1.1876900420160319</v>
      </c>
      <c r="J63" s="32">
        <v>1.1817515918059518</v>
      </c>
      <c r="K63" s="32">
        <v>1.175842833846922</v>
      </c>
      <c r="L63" s="32">
        <v>1.1699636196776875</v>
      </c>
      <c r="M63" s="32">
        <v>1.1641138015792991</v>
      </c>
    </row>
    <row r="64" spans="1:13" ht="15" customHeight="1">
      <c r="A64" s="19" t="s">
        <v>26</v>
      </c>
      <c r="B64" s="22" t="s">
        <v>40</v>
      </c>
      <c r="C64" s="26"/>
      <c r="D64" s="29">
        <v>1.355701922792929</v>
      </c>
      <c r="E64" s="29">
        <v>1.328826203520217</v>
      </c>
      <c r="F64" s="29">
        <v>1.2998964684228786</v>
      </c>
      <c r="G64" s="29">
        <v>1.2775380422439309</v>
      </c>
      <c r="H64" s="29">
        <v>1.2558165610808913</v>
      </c>
      <c r="I64" s="29">
        <v>1.2402414041304377</v>
      </c>
      <c r="J64" s="29">
        <v>1.2250478534317821</v>
      </c>
      <c r="K64" s="29">
        <v>1.218326219676924</v>
      </c>
      <c r="L64" s="29">
        <v>1.1956550748618788</v>
      </c>
      <c r="M64" s="29">
        <v>1.1657040377667016</v>
      </c>
    </row>
    <row r="65" spans="1:13" ht="18" customHeight="1">
      <c r="A65" s="16" t="s">
        <v>29</v>
      </c>
      <c r="B65" s="22"/>
      <c r="C65" s="12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 ht="15" customHeight="1">
      <c r="A66" s="16" t="s">
        <v>30</v>
      </c>
      <c r="B66" s="22" t="s">
        <v>41</v>
      </c>
      <c r="C66" s="29">
        <v>23.42</v>
      </c>
      <c r="D66" s="29">
        <v>23.68</v>
      </c>
      <c r="E66" s="28">
        <v>23.98</v>
      </c>
      <c r="F66" s="28">
        <v>24.28</v>
      </c>
      <c r="G66" s="28">
        <v>24.58</v>
      </c>
      <c r="H66" s="28">
        <v>24.88</v>
      </c>
      <c r="I66" s="28">
        <v>25.16</v>
      </c>
      <c r="J66" s="28">
        <v>25.41</v>
      </c>
      <c r="K66" s="28">
        <v>25.67</v>
      </c>
      <c r="L66" s="28">
        <v>25.95</v>
      </c>
      <c r="M66" s="28">
        <v>26.28</v>
      </c>
    </row>
    <row r="67" spans="1:13" ht="15" customHeight="1">
      <c r="A67" s="16" t="s">
        <v>31</v>
      </c>
      <c r="B67" s="22" t="s">
        <v>41</v>
      </c>
      <c r="C67" s="29">
        <v>26.73</v>
      </c>
      <c r="D67" s="29">
        <v>27.03</v>
      </c>
      <c r="E67" s="28">
        <v>27.31</v>
      </c>
      <c r="F67" s="28">
        <v>27.61</v>
      </c>
      <c r="G67" s="28">
        <v>27.9</v>
      </c>
      <c r="H67" s="28">
        <v>28.14</v>
      </c>
      <c r="I67" s="28">
        <v>28.4</v>
      </c>
      <c r="J67" s="28">
        <v>28.69</v>
      </c>
      <c r="K67" s="28">
        <v>28.98</v>
      </c>
      <c r="L67" s="28">
        <v>29.25</v>
      </c>
      <c r="M67" s="28">
        <v>29.46</v>
      </c>
    </row>
    <row r="68" spans="1:13" ht="15" customHeight="1">
      <c r="A68" s="16" t="s">
        <v>32</v>
      </c>
      <c r="B68" s="22" t="s">
        <v>41</v>
      </c>
      <c r="C68" s="29">
        <v>25.03</v>
      </c>
      <c r="D68" s="29">
        <v>25.31</v>
      </c>
      <c r="E68" s="28">
        <v>25.57</v>
      </c>
      <c r="F68" s="28">
        <v>25.82</v>
      </c>
      <c r="G68" s="28">
        <v>26.1</v>
      </c>
      <c r="H68" s="28">
        <v>26.4</v>
      </c>
      <c r="I68" s="28">
        <v>26.7</v>
      </c>
      <c r="J68" s="28">
        <v>26.97</v>
      </c>
      <c r="K68" s="28">
        <v>27.21</v>
      </c>
      <c r="L68" s="28">
        <v>27.43</v>
      </c>
      <c r="M68" s="28">
        <v>27.67</v>
      </c>
    </row>
    <row r="69" spans="1:13" ht="18" customHeight="1">
      <c r="A69" s="16" t="s">
        <v>37</v>
      </c>
      <c r="B69" s="22" t="s">
        <v>42</v>
      </c>
      <c r="C69" s="30">
        <v>98.3</v>
      </c>
      <c r="D69" s="30">
        <v>98.5</v>
      </c>
      <c r="E69" s="31">
        <v>98.6</v>
      </c>
      <c r="F69" s="31">
        <v>98.7</v>
      </c>
      <c r="G69" s="31">
        <v>98.8</v>
      </c>
      <c r="H69" s="31">
        <v>98.8</v>
      </c>
      <c r="I69" s="31">
        <v>98.9</v>
      </c>
      <c r="J69" s="31">
        <v>99</v>
      </c>
      <c r="K69" s="31">
        <v>99</v>
      </c>
      <c r="L69" s="31">
        <v>99.1</v>
      </c>
      <c r="M69" s="31">
        <v>99.1</v>
      </c>
    </row>
    <row r="70" spans="1:13" ht="18" customHeight="1">
      <c r="A70" s="16" t="s">
        <v>38</v>
      </c>
      <c r="B70" s="16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" customHeight="1">
      <c r="A71" s="18" t="s">
        <v>33</v>
      </c>
      <c r="B71" s="21" t="s">
        <v>43</v>
      </c>
      <c r="C71" s="30">
        <v>32.299999999999997</v>
      </c>
      <c r="D71" s="30">
        <v>31.4</v>
      </c>
      <c r="E71" s="31">
        <v>30.5</v>
      </c>
      <c r="F71" s="31">
        <v>29.7</v>
      </c>
      <c r="G71" s="31">
        <v>29.2</v>
      </c>
      <c r="H71" s="31">
        <v>28.8</v>
      </c>
      <c r="I71" s="31">
        <v>28.4</v>
      </c>
      <c r="J71" s="31">
        <v>28.1</v>
      </c>
      <c r="K71" s="31">
        <v>27.8</v>
      </c>
      <c r="L71" s="31">
        <v>27.5</v>
      </c>
      <c r="M71" s="31">
        <v>27.4</v>
      </c>
    </row>
    <row r="72" spans="1:13" ht="15" customHeight="1">
      <c r="A72" s="16" t="s">
        <v>44</v>
      </c>
      <c r="B72" s="22" t="s">
        <v>43</v>
      </c>
      <c r="C72" s="30">
        <v>60.4</v>
      </c>
      <c r="D72" s="30">
        <v>61</v>
      </c>
      <c r="E72" s="31">
        <v>61.6</v>
      </c>
      <c r="F72" s="31">
        <v>62</v>
      </c>
      <c r="G72" s="31">
        <v>62.3</v>
      </c>
      <c r="H72" s="31">
        <v>62.3</v>
      </c>
      <c r="I72" s="31">
        <v>62.4</v>
      </c>
      <c r="J72" s="31">
        <v>62.4</v>
      </c>
      <c r="K72" s="31">
        <v>62.4</v>
      </c>
      <c r="L72" s="31">
        <v>62.5</v>
      </c>
      <c r="M72" s="31">
        <v>62.5</v>
      </c>
    </row>
    <row r="73" spans="1:13" ht="15" customHeight="1">
      <c r="A73" s="20" t="s">
        <v>34</v>
      </c>
      <c r="B73" s="23" t="s">
        <v>43</v>
      </c>
      <c r="C73" s="34">
        <v>7.3</v>
      </c>
      <c r="D73" s="34">
        <v>7.6</v>
      </c>
      <c r="E73" s="34">
        <v>7.9</v>
      </c>
      <c r="F73" s="34">
        <v>8.3000000000000007</v>
      </c>
      <c r="G73" s="34">
        <v>8.5</v>
      </c>
      <c r="H73" s="34">
        <v>8.9</v>
      </c>
      <c r="I73" s="34">
        <v>9.3000000000000007</v>
      </c>
      <c r="J73" s="34">
        <v>9.5</v>
      </c>
      <c r="K73" s="34">
        <v>9.8000000000000007</v>
      </c>
      <c r="L73" s="34">
        <v>10</v>
      </c>
      <c r="M73" s="34">
        <v>10.1</v>
      </c>
    </row>
    <row r="74" spans="1:13" ht="15" customHeight="1">
      <c r="A74" s="51" t="s">
        <v>7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</row>
    <row r="75" spans="1:13" hidden="1">
      <c r="A75" s="8"/>
      <c r="B75" s="22"/>
    </row>
    <row r="76" spans="1:13" hidden="1">
      <c r="A76" s="8"/>
      <c r="B76" s="22"/>
    </row>
    <row r="77" spans="1:13" hidden="1">
      <c r="A77" s="8"/>
      <c r="B77" s="22"/>
    </row>
    <row r="78" spans="1:13" hidden="1">
      <c r="A78" s="8"/>
      <c r="B78" s="22"/>
    </row>
    <row r="79" spans="1:13" hidden="1">
      <c r="A79" s="8"/>
      <c r="B79" s="22"/>
    </row>
    <row r="80" spans="1:13" hidden="1">
      <c r="A80" s="8"/>
      <c r="B80" s="22"/>
    </row>
    <row r="81" spans="1:2" hidden="1">
      <c r="A81" s="9"/>
      <c r="B81" s="9"/>
    </row>
    <row r="82" spans="1:2" hidden="1">
      <c r="A82" s="9"/>
      <c r="B82" s="9"/>
    </row>
    <row r="83" spans="1:2" hidden="1">
      <c r="A83" s="8"/>
      <c r="B83" s="22"/>
    </row>
    <row r="84" spans="1:2" hidden="1">
      <c r="A84" s="8"/>
      <c r="B84" s="22"/>
    </row>
    <row r="85" spans="1:2" hidden="1">
      <c r="A85" s="9"/>
      <c r="B85" s="9"/>
    </row>
    <row r="86" spans="1:2" hidden="1">
      <c r="A86" s="9"/>
      <c r="B86" s="9"/>
    </row>
    <row r="87" spans="1:2" hidden="1">
      <c r="A87" s="8"/>
      <c r="B87" s="22"/>
    </row>
    <row r="88" spans="1:2" hidden="1">
      <c r="A88" s="8"/>
      <c r="B88" s="22"/>
    </row>
    <row r="89" spans="1:2" hidden="1">
      <c r="A89" s="8"/>
      <c r="B89" s="22"/>
    </row>
    <row r="90" spans="1:2" hidden="1">
      <c r="A90" s="8"/>
      <c r="B90" s="22"/>
    </row>
    <row r="91" spans="1:2" hidden="1">
      <c r="A91" s="8"/>
      <c r="B91" s="22"/>
    </row>
    <row r="93" spans="1:2" ht="0.75" customHeight="1"/>
  </sheetData>
  <sheetProtection sheet="1" objects="1" scenarios="1"/>
  <mergeCells count="6">
    <mergeCell ref="A74:M74"/>
    <mergeCell ref="A1:M1"/>
    <mergeCell ref="A2:M2"/>
    <mergeCell ref="A3:M3"/>
    <mergeCell ref="A4:M4"/>
    <mergeCell ref="C6:M6"/>
  </mergeCells>
  <hyperlinks>
    <hyperlink ref="A74" r:id="rId1" location="copyright-and-creative-commons" xr:uid="{AFE3365E-A9D7-4AB5-BB6B-C30168236406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69357-5DAE-4CE1-933E-9291D0DB41B4}">
  <dimension ref="A1:X93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sqref="A1:M1"/>
    </sheetView>
  </sheetViews>
  <sheetFormatPr defaultColWidth="0" defaultRowHeight="15" customHeight="1" zeroHeight="1"/>
  <cols>
    <col min="1" max="1" width="30.77734375" style="3" customWidth="1"/>
    <col min="2" max="2" width="6.77734375" style="21" customWidth="1"/>
    <col min="3" max="13" width="9.77734375" style="3" customWidth="1"/>
    <col min="14" max="24" width="0" style="3" hidden="1" customWidth="1"/>
    <col min="25" max="16384" width="8.88671875" style="3" hidden="1"/>
  </cols>
  <sheetData>
    <row r="1" spans="1:13" ht="15" customHeight="1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" customFormat="1" ht="60" customHeight="1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36" customHeight="1" thickBot="1">
      <c r="A3" s="46" t="s">
        <v>69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" customHeight="1" thickTop="1">
      <c r="A4" s="50" t="str">
        <f>Contents!A4</f>
        <v>Estimates and Projections, Australian Aboriginal and Torres Strait Islander population, 2011 to 2031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8" customHeight="1"/>
    <row r="6" spans="1:13" ht="18" customHeight="1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8" customHeight="1">
      <c r="A7" s="15"/>
      <c r="B7" s="15"/>
      <c r="C7" s="1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ht="20.100000000000001" customHeight="1">
      <c r="A8" s="15" t="s">
        <v>50</v>
      </c>
      <c r="B8" s="15"/>
      <c r="C8" s="13"/>
    </row>
    <row r="9" spans="1:13" ht="18" customHeight="1">
      <c r="A9" s="18" t="s">
        <v>21</v>
      </c>
      <c r="B9" s="18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</row>
    <row r="10" spans="1:13" ht="15" customHeight="1">
      <c r="A10" s="19" t="s">
        <v>22</v>
      </c>
      <c r="B10" s="22" t="s">
        <v>39</v>
      </c>
      <c r="C10" s="26"/>
      <c r="D10" s="37">
        <v>76487</v>
      </c>
      <c r="E10" s="37">
        <v>77090</v>
      </c>
      <c r="F10" s="37">
        <v>77701</v>
      </c>
      <c r="G10" s="37">
        <v>78316</v>
      </c>
      <c r="H10" s="37">
        <v>78930</v>
      </c>
      <c r="I10" s="37">
        <v>79543</v>
      </c>
      <c r="J10" s="37">
        <v>80152</v>
      </c>
      <c r="K10" s="37">
        <v>80758</v>
      </c>
      <c r="L10" s="37">
        <v>81359</v>
      </c>
      <c r="M10" s="37">
        <v>81952</v>
      </c>
    </row>
    <row r="11" spans="1:13" ht="15" customHeight="1">
      <c r="A11" s="19" t="s">
        <v>23</v>
      </c>
      <c r="B11" s="22" t="s">
        <v>39</v>
      </c>
      <c r="C11" s="26"/>
      <c r="D11" s="37">
        <v>1375</v>
      </c>
      <c r="E11" s="37">
        <v>1384</v>
      </c>
      <c r="F11" s="37">
        <v>1391</v>
      </c>
      <c r="G11" s="37">
        <v>1397</v>
      </c>
      <c r="H11" s="37">
        <v>1402</v>
      </c>
      <c r="I11" s="37">
        <v>1406</v>
      </c>
      <c r="J11" s="37">
        <v>1411</v>
      </c>
      <c r="K11" s="37">
        <v>1414</v>
      </c>
      <c r="L11" s="37">
        <v>1414</v>
      </c>
      <c r="M11" s="37">
        <v>1412</v>
      </c>
    </row>
    <row r="12" spans="1:13" ht="15" customHeight="1">
      <c r="A12" s="19" t="s">
        <v>24</v>
      </c>
      <c r="B12" s="22" t="s">
        <v>39</v>
      </c>
      <c r="C12" s="26"/>
      <c r="D12" s="37">
        <v>572</v>
      </c>
      <c r="E12" s="37">
        <v>573</v>
      </c>
      <c r="F12" s="37">
        <v>576</v>
      </c>
      <c r="G12" s="37">
        <v>583</v>
      </c>
      <c r="H12" s="37">
        <v>589</v>
      </c>
      <c r="I12" s="37">
        <v>597</v>
      </c>
      <c r="J12" s="37">
        <v>605</v>
      </c>
      <c r="K12" s="37">
        <v>613</v>
      </c>
      <c r="L12" s="37">
        <v>621</v>
      </c>
      <c r="M12" s="37">
        <v>629</v>
      </c>
    </row>
    <row r="13" spans="1:13" ht="15" customHeight="1">
      <c r="A13" s="19" t="s">
        <v>25</v>
      </c>
      <c r="B13" s="22" t="s">
        <v>39</v>
      </c>
      <c r="C13" s="26"/>
      <c r="D13" s="37">
        <v>803</v>
      </c>
      <c r="E13" s="37">
        <v>811</v>
      </c>
      <c r="F13" s="37">
        <v>815</v>
      </c>
      <c r="G13" s="37">
        <v>814</v>
      </c>
      <c r="H13" s="37">
        <v>813</v>
      </c>
      <c r="I13" s="37">
        <v>809</v>
      </c>
      <c r="J13" s="37">
        <v>806</v>
      </c>
      <c r="K13" s="37">
        <v>801</v>
      </c>
      <c r="L13" s="37">
        <v>793</v>
      </c>
      <c r="M13" s="37">
        <v>783</v>
      </c>
    </row>
    <row r="14" spans="1:13" ht="15" customHeight="1">
      <c r="A14" s="19" t="s">
        <v>47</v>
      </c>
      <c r="B14" s="22" t="s">
        <v>39</v>
      </c>
      <c r="C14" s="26"/>
      <c r="D14" s="43">
        <v>-200</v>
      </c>
      <c r="E14" s="43">
        <v>-200</v>
      </c>
      <c r="F14" s="43">
        <v>-200</v>
      </c>
      <c r="G14" s="43">
        <v>-200</v>
      </c>
      <c r="H14" s="43">
        <v>-200</v>
      </c>
      <c r="I14" s="43">
        <v>-200</v>
      </c>
      <c r="J14" s="43">
        <v>-200</v>
      </c>
      <c r="K14" s="43">
        <v>-200</v>
      </c>
      <c r="L14" s="43">
        <v>-200</v>
      </c>
      <c r="M14" s="43">
        <v>-200</v>
      </c>
    </row>
    <row r="15" spans="1:13" ht="15" customHeight="1">
      <c r="A15" s="19" t="s">
        <v>26</v>
      </c>
      <c r="B15" s="22" t="s">
        <v>39</v>
      </c>
      <c r="C15" s="26"/>
      <c r="D15" s="37">
        <f>D13+D14</f>
        <v>603</v>
      </c>
      <c r="E15" s="37">
        <f t="shared" ref="E15:M15" si="0">E13+E14</f>
        <v>611</v>
      </c>
      <c r="F15" s="37">
        <f t="shared" si="0"/>
        <v>615</v>
      </c>
      <c r="G15" s="37">
        <f t="shared" si="0"/>
        <v>614</v>
      </c>
      <c r="H15" s="37">
        <f t="shared" si="0"/>
        <v>613</v>
      </c>
      <c r="I15" s="37">
        <f t="shared" si="0"/>
        <v>609</v>
      </c>
      <c r="J15" s="37">
        <f t="shared" si="0"/>
        <v>606</v>
      </c>
      <c r="K15" s="37">
        <f t="shared" si="0"/>
        <v>601</v>
      </c>
      <c r="L15" s="37">
        <f t="shared" si="0"/>
        <v>593</v>
      </c>
      <c r="M15" s="37">
        <f t="shared" si="0"/>
        <v>583</v>
      </c>
    </row>
    <row r="16" spans="1:13" ht="15" customHeight="1">
      <c r="A16" s="19" t="s">
        <v>27</v>
      </c>
      <c r="B16" s="22" t="s">
        <v>39</v>
      </c>
      <c r="C16" s="24">
        <v>76487</v>
      </c>
      <c r="D16" s="37">
        <v>77090</v>
      </c>
      <c r="E16" s="37">
        <v>77701</v>
      </c>
      <c r="F16" s="37">
        <v>78316</v>
      </c>
      <c r="G16" s="37">
        <v>78930</v>
      </c>
      <c r="H16" s="37">
        <v>79543</v>
      </c>
      <c r="I16" s="37">
        <v>80152</v>
      </c>
      <c r="J16" s="37">
        <v>80758</v>
      </c>
      <c r="K16" s="37">
        <v>81359</v>
      </c>
      <c r="L16" s="37">
        <v>81952</v>
      </c>
      <c r="M16" s="37">
        <v>82535</v>
      </c>
    </row>
    <row r="17" spans="1:13" ht="18" customHeight="1">
      <c r="A17" s="16" t="s">
        <v>28</v>
      </c>
      <c r="B17" s="22"/>
      <c r="C17" s="12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5" customHeight="1">
      <c r="A18" s="19" t="s">
        <v>35</v>
      </c>
      <c r="B18" s="22" t="s">
        <v>40</v>
      </c>
      <c r="C18" s="26"/>
      <c r="D18" s="39">
        <v>1.9021776166719875</v>
      </c>
      <c r="E18" s="39">
        <v>1.9021776166719875</v>
      </c>
      <c r="F18" s="39">
        <v>1.9021776166719875</v>
      </c>
      <c r="G18" s="39">
        <v>1.9021776166719875</v>
      </c>
      <c r="H18" s="39">
        <v>1.9021776166719875</v>
      </c>
      <c r="I18" s="39">
        <v>1.9021776166719875</v>
      </c>
      <c r="J18" s="39">
        <v>1.9021776166719875</v>
      </c>
      <c r="K18" s="39">
        <v>1.9021776166719875</v>
      </c>
      <c r="L18" s="39">
        <v>1.9021776166719875</v>
      </c>
      <c r="M18" s="39">
        <v>1.9021776166719875</v>
      </c>
    </row>
    <row r="19" spans="1:13" ht="15" customHeight="1">
      <c r="A19" s="19" t="s">
        <v>36</v>
      </c>
      <c r="B19" s="22" t="s">
        <v>40</v>
      </c>
      <c r="C19" s="26"/>
      <c r="D19" s="40">
        <v>0.22578267364573604</v>
      </c>
      <c r="E19" s="40">
        <v>0.22691158701396469</v>
      </c>
      <c r="F19" s="40">
        <v>0.2280461449490345</v>
      </c>
      <c r="G19" s="40">
        <v>0.22918637567377964</v>
      </c>
      <c r="H19" s="40">
        <v>0.23033230755214851</v>
      </c>
      <c r="I19" s="40">
        <v>0.23148396908990923</v>
      </c>
      <c r="J19" s="40">
        <v>0.23264138893535874</v>
      </c>
      <c r="K19" s="40">
        <v>0.23380459588003552</v>
      </c>
      <c r="L19" s="40">
        <v>0.23497361885943568</v>
      </c>
      <c r="M19" s="40">
        <v>0.23614848695373283</v>
      </c>
    </row>
    <row r="20" spans="1:13" ht="15" customHeight="1">
      <c r="A20" s="19" t="s">
        <v>26</v>
      </c>
      <c r="B20" s="22" t="s">
        <v>40</v>
      </c>
      <c r="C20" s="26"/>
      <c r="D20" s="39">
        <v>0.78836926536536289</v>
      </c>
      <c r="E20" s="39">
        <v>0.79258010118044009</v>
      </c>
      <c r="F20" s="39">
        <v>0.79149560494717885</v>
      </c>
      <c r="G20" s="39">
        <v>0.78400326880840865</v>
      </c>
      <c r="H20" s="39">
        <v>0.77663752692258559</v>
      </c>
      <c r="I20" s="39">
        <v>0.76562362495757874</v>
      </c>
      <c r="J20" s="39">
        <v>0.75606347938916851</v>
      </c>
      <c r="K20" s="39">
        <v>0.74419871715496466</v>
      </c>
      <c r="L20" s="39">
        <v>0.72886834892267327</v>
      </c>
      <c r="M20" s="39">
        <v>0.71139203436156873</v>
      </c>
    </row>
    <row r="21" spans="1:13" ht="18" customHeight="1">
      <c r="A21" s="16" t="s">
        <v>29</v>
      </c>
      <c r="B21" s="22"/>
      <c r="C21" s="12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ht="15" customHeight="1">
      <c r="A22" s="16" t="s">
        <v>30</v>
      </c>
      <c r="B22" s="22" t="s">
        <v>41</v>
      </c>
      <c r="C22" s="27">
        <v>25.91</v>
      </c>
      <c r="D22" s="27">
        <v>26.26</v>
      </c>
      <c r="E22" s="27">
        <v>26.58</v>
      </c>
      <c r="F22" s="27">
        <v>26.88</v>
      </c>
      <c r="G22" s="27">
        <v>27.19</v>
      </c>
      <c r="H22" s="27">
        <v>27.5</v>
      </c>
      <c r="I22" s="27">
        <v>27.8</v>
      </c>
      <c r="J22" s="27">
        <v>28.09</v>
      </c>
      <c r="K22" s="27">
        <v>28.4</v>
      </c>
      <c r="L22" s="27">
        <v>28.7</v>
      </c>
      <c r="M22" s="27">
        <v>28.98</v>
      </c>
    </row>
    <row r="23" spans="1:13" ht="15" customHeight="1">
      <c r="A23" s="16" t="s">
        <v>31</v>
      </c>
      <c r="B23" s="22" t="s">
        <v>41</v>
      </c>
      <c r="C23" s="27">
        <v>28.13</v>
      </c>
      <c r="D23" s="27">
        <v>28.47</v>
      </c>
      <c r="E23" s="27">
        <v>28.82</v>
      </c>
      <c r="F23" s="27">
        <v>29.15</v>
      </c>
      <c r="G23" s="27">
        <v>29.46</v>
      </c>
      <c r="H23" s="27">
        <v>29.76</v>
      </c>
      <c r="I23" s="27">
        <v>30.05</v>
      </c>
      <c r="J23" s="27">
        <v>30.34</v>
      </c>
      <c r="K23" s="27">
        <v>30.63</v>
      </c>
      <c r="L23" s="27">
        <v>30.9</v>
      </c>
      <c r="M23" s="27">
        <v>31.16</v>
      </c>
    </row>
    <row r="24" spans="1:13" ht="15" customHeight="1">
      <c r="A24" s="16" t="s">
        <v>32</v>
      </c>
      <c r="B24" s="22" t="s">
        <v>41</v>
      </c>
      <c r="C24" s="27">
        <v>27</v>
      </c>
      <c r="D24" s="27">
        <v>27.34</v>
      </c>
      <c r="E24" s="27">
        <v>27.67</v>
      </c>
      <c r="F24" s="27">
        <v>27.99</v>
      </c>
      <c r="G24" s="27">
        <v>28.29</v>
      </c>
      <c r="H24" s="27">
        <v>28.59</v>
      </c>
      <c r="I24" s="27">
        <v>28.88</v>
      </c>
      <c r="J24" s="27">
        <v>29.17</v>
      </c>
      <c r="K24" s="27">
        <v>29.45</v>
      </c>
      <c r="L24" s="27">
        <v>29.73</v>
      </c>
      <c r="M24" s="27">
        <v>30.01</v>
      </c>
    </row>
    <row r="25" spans="1:13" ht="18" customHeight="1">
      <c r="A25" s="16" t="s">
        <v>37</v>
      </c>
      <c r="B25" s="22" t="s">
        <v>42</v>
      </c>
      <c r="C25" s="30">
        <v>98.2</v>
      </c>
      <c r="D25" s="42">
        <v>98.4</v>
      </c>
      <c r="E25" s="42">
        <v>98.6</v>
      </c>
      <c r="F25" s="42">
        <v>98.8</v>
      </c>
      <c r="G25" s="42">
        <v>98.9</v>
      </c>
      <c r="H25" s="42">
        <v>99.1</v>
      </c>
      <c r="I25" s="42">
        <v>99.3</v>
      </c>
      <c r="J25" s="42">
        <v>99.5</v>
      </c>
      <c r="K25" s="42">
        <v>99.6</v>
      </c>
      <c r="L25" s="42">
        <v>99.8</v>
      </c>
      <c r="M25" s="42">
        <v>99.9</v>
      </c>
    </row>
    <row r="26" spans="1:13" ht="18" customHeight="1">
      <c r="A26" s="16" t="s">
        <v>38</v>
      </c>
      <c r="B26" s="16"/>
      <c r="C26" s="12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ht="15" customHeight="1">
      <c r="A27" s="18" t="s">
        <v>33</v>
      </c>
      <c r="B27" s="21" t="s">
        <v>43</v>
      </c>
      <c r="C27" s="30">
        <v>28</v>
      </c>
      <c r="D27" s="42">
        <v>27.5</v>
      </c>
      <c r="E27" s="42">
        <v>27</v>
      </c>
      <c r="F27" s="42">
        <v>26.6</v>
      </c>
      <c r="G27" s="42">
        <v>26.3</v>
      </c>
      <c r="H27" s="42">
        <v>26</v>
      </c>
      <c r="I27" s="42">
        <v>25.7</v>
      </c>
      <c r="J27" s="42">
        <v>25.4</v>
      </c>
      <c r="K27" s="42">
        <v>25.2</v>
      </c>
      <c r="L27" s="42">
        <v>25</v>
      </c>
      <c r="M27" s="42">
        <v>24.8</v>
      </c>
    </row>
    <row r="28" spans="1:13" ht="15" customHeight="1">
      <c r="A28" s="16" t="s">
        <v>44</v>
      </c>
      <c r="B28" s="22" t="s">
        <v>43</v>
      </c>
      <c r="C28" s="30">
        <v>67.5</v>
      </c>
      <c r="D28" s="42">
        <v>67.8</v>
      </c>
      <c r="E28" s="42">
        <v>68.099999999999994</v>
      </c>
      <c r="F28" s="42">
        <v>68.3</v>
      </c>
      <c r="G28" s="42">
        <v>68.400000000000006</v>
      </c>
      <c r="H28" s="42">
        <v>68.400000000000006</v>
      </c>
      <c r="I28" s="42">
        <v>68.400000000000006</v>
      </c>
      <c r="J28" s="42">
        <v>68.5</v>
      </c>
      <c r="K28" s="42">
        <v>68.5</v>
      </c>
      <c r="L28" s="42">
        <v>68.5</v>
      </c>
      <c r="M28" s="42">
        <v>68.400000000000006</v>
      </c>
    </row>
    <row r="29" spans="1:13" ht="15" customHeight="1">
      <c r="A29" s="16" t="s">
        <v>34</v>
      </c>
      <c r="B29" s="22" t="s">
        <v>43</v>
      </c>
      <c r="C29" s="30">
        <v>4.5</v>
      </c>
      <c r="D29" s="42">
        <v>4.7</v>
      </c>
      <c r="E29" s="42">
        <v>4.9000000000000004</v>
      </c>
      <c r="F29" s="42">
        <v>5.0999999999999996</v>
      </c>
      <c r="G29" s="42">
        <v>5.4</v>
      </c>
      <c r="H29" s="42">
        <v>5.6</v>
      </c>
      <c r="I29" s="42">
        <v>5.9</v>
      </c>
      <c r="J29" s="42">
        <v>6.1</v>
      </c>
      <c r="K29" s="42">
        <v>6.3</v>
      </c>
      <c r="L29" s="42">
        <v>6.6</v>
      </c>
      <c r="M29" s="42">
        <v>6.8</v>
      </c>
    </row>
    <row r="30" spans="1:13" ht="20.100000000000001" customHeight="1">
      <c r="A30" s="15" t="s">
        <v>51</v>
      </c>
      <c r="B30" s="15"/>
      <c r="C30" s="17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ht="18" customHeight="1">
      <c r="A31" s="18" t="s">
        <v>21</v>
      </c>
      <c r="B31" s="18"/>
      <c r="C31" s="12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15" customHeight="1">
      <c r="A32" s="19" t="s">
        <v>22</v>
      </c>
      <c r="B32" s="22" t="s">
        <v>39</v>
      </c>
      <c r="C32" s="26"/>
      <c r="D32" s="37">
        <v>76487</v>
      </c>
      <c r="E32" s="37">
        <v>77082</v>
      </c>
      <c r="F32" s="37">
        <v>77667</v>
      </c>
      <c r="G32" s="37">
        <v>78237</v>
      </c>
      <c r="H32" s="37">
        <v>78785</v>
      </c>
      <c r="I32" s="37">
        <v>79314</v>
      </c>
      <c r="J32" s="37">
        <v>79820</v>
      </c>
      <c r="K32" s="37">
        <v>80303</v>
      </c>
      <c r="L32" s="37">
        <v>80763</v>
      </c>
      <c r="M32" s="37">
        <v>81195</v>
      </c>
    </row>
    <row r="33" spans="1:13" ht="15" customHeight="1">
      <c r="A33" s="19" t="s">
        <v>23</v>
      </c>
      <c r="B33" s="22" t="s">
        <v>39</v>
      </c>
      <c r="C33" s="26"/>
      <c r="D33" s="37">
        <v>1371</v>
      </c>
      <c r="E33" s="37">
        <v>1368</v>
      </c>
      <c r="F33" s="37">
        <v>1360</v>
      </c>
      <c r="G33" s="37">
        <v>1349</v>
      </c>
      <c r="H33" s="37">
        <v>1339</v>
      </c>
      <c r="I33" s="37">
        <v>1329</v>
      </c>
      <c r="J33" s="37">
        <v>1318</v>
      </c>
      <c r="K33" s="37">
        <v>1306</v>
      </c>
      <c r="L33" s="37">
        <v>1291</v>
      </c>
      <c r="M33" s="37">
        <v>1275</v>
      </c>
    </row>
    <row r="34" spans="1:13" ht="15" customHeight="1">
      <c r="A34" s="19" t="s">
        <v>24</v>
      </c>
      <c r="B34" s="22" t="s">
        <v>39</v>
      </c>
      <c r="C34" s="26"/>
      <c r="D34" s="37">
        <v>576</v>
      </c>
      <c r="E34" s="37">
        <v>583</v>
      </c>
      <c r="F34" s="37">
        <v>590</v>
      </c>
      <c r="G34" s="37">
        <v>601</v>
      </c>
      <c r="H34" s="37">
        <v>610</v>
      </c>
      <c r="I34" s="37">
        <v>623</v>
      </c>
      <c r="J34" s="37">
        <v>635</v>
      </c>
      <c r="K34" s="37">
        <v>646</v>
      </c>
      <c r="L34" s="37">
        <v>659</v>
      </c>
      <c r="M34" s="37">
        <v>673</v>
      </c>
    </row>
    <row r="35" spans="1:13" ht="15" customHeight="1">
      <c r="A35" s="19" t="s">
        <v>25</v>
      </c>
      <c r="B35" s="22" t="s">
        <v>39</v>
      </c>
      <c r="C35" s="26"/>
      <c r="D35" s="37">
        <v>795</v>
      </c>
      <c r="E35" s="37">
        <v>785</v>
      </c>
      <c r="F35" s="37">
        <v>770</v>
      </c>
      <c r="G35" s="37">
        <v>748</v>
      </c>
      <c r="H35" s="37">
        <v>729</v>
      </c>
      <c r="I35" s="37">
        <v>706</v>
      </c>
      <c r="J35" s="37">
        <v>683</v>
      </c>
      <c r="K35" s="37">
        <v>660</v>
      </c>
      <c r="L35" s="37">
        <v>632</v>
      </c>
      <c r="M35" s="37">
        <v>602</v>
      </c>
    </row>
    <row r="36" spans="1:13" ht="15" customHeight="1">
      <c r="A36" s="19" t="s">
        <v>47</v>
      </c>
      <c r="B36" s="22" t="s">
        <v>39</v>
      </c>
      <c r="C36" s="26"/>
      <c r="D36" s="8">
        <v>-200</v>
      </c>
      <c r="E36" s="8">
        <v>-200</v>
      </c>
      <c r="F36" s="8">
        <v>-200</v>
      </c>
      <c r="G36" s="8">
        <v>-200</v>
      </c>
      <c r="H36" s="8">
        <v>-200</v>
      </c>
      <c r="I36" s="8">
        <v>-200</v>
      </c>
      <c r="J36" s="8">
        <v>-200</v>
      </c>
      <c r="K36" s="8">
        <v>-200</v>
      </c>
      <c r="L36" s="8">
        <v>-200</v>
      </c>
      <c r="M36" s="8">
        <v>-200</v>
      </c>
    </row>
    <row r="37" spans="1:13" ht="15" customHeight="1">
      <c r="A37" s="19" t="s">
        <v>26</v>
      </c>
      <c r="B37" s="22" t="s">
        <v>39</v>
      </c>
      <c r="C37" s="26"/>
      <c r="D37" s="37">
        <f>D35+D36</f>
        <v>595</v>
      </c>
      <c r="E37" s="37">
        <f t="shared" ref="E37:M37" si="1">E35+E36</f>
        <v>585</v>
      </c>
      <c r="F37" s="37">
        <f t="shared" si="1"/>
        <v>570</v>
      </c>
      <c r="G37" s="37">
        <f t="shared" si="1"/>
        <v>548</v>
      </c>
      <c r="H37" s="37">
        <f t="shared" si="1"/>
        <v>529</v>
      </c>
      <c r="I37" s="37">
        <f t="shared" si="1"/>
        <v>506</v>
      </c>
      <c r="J37" s="37">
        <f t="shared" si="1"/>
        <v>483</v>
      </c>
      <c r="K37" s="37">
        <f t="shared" si="1"/>
        <v>460</v>
      </c>
      <c r="L37" s="37">
        <f t="shared" si="1"/>
        <v>432</v>
      </c>
      <c r="M37" s="37">
        <f t="shared" si="1"/>
        <v>402</v>
      </c>
    </row>
    <row r="38" spans="1:13" ht="15" customHeight="1">
      <c r="A38" s="19" t="s">
        <v>27</v>
      </c>
      <c r="B38" s="22" t="s">
        <v>39</v>
      </c>
      <c r="C38" s="24">
        <v>76487</v>
      </c>
      <c r="D38" s="37">
        <v>77082</v>
      </c>
      <c r="E38" s="37">
        <v>77667</v>
      </c>
      <c r="F38" s="37">
        <v>78237</v>
      </c>
      <c r="G38" s="37">
        <v>78785</v>
      </c>
      <c r="H38" s="37">
        <v>79314</v>
      </c>
      <c r="I38" s="37">
        <v>79820</v>
      </c>
      <c r="J38" s="37">
        <v>80303</v>
      </c>
      <c r="K38" s="37">
        <v>80763</v>
      </c>
      <c r="L38" s="37">
        <v>81195</v>
      </c>
      <c r="M38" s="37">
        <v>81597</v>
      </c>
    </row>
    <row r="39" spans="1:13" ht="18" customHeight="1">
      <c r="A39" s="16" t="s">
        <v>28</v>
      </c>
      <c r="B39" s="22"/>
      <c r="C39" s="12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" customHeight="1">
      <c r="A40" s="19" t="s">
        <v>35</v>
      </c>
      <c r="B40" s="22" t="s">
        <v>40</v>
      </c>
      <c r="C40" s="26"/>
      <c r="D40" s="40">
        <v>1.8907645509719555</v>
      </c>
      <c r="E40" s="40">
        <v>1.868075376360292</v>
      </c>
      <c r="F40" s="40">
        <v>1.8456584718439684</v>
      </c>
      <c r="G40" s="40">
        <v>1.8235105701818408</v>
      </c>
      <c r="H40" s="40">
        <v>1.8016284433396588</v>
      </c>
      <c r="I40" s="40">
        <v>1.7800089020195828</v>
      </c>
      <c r="J40" s="40">
        <v>1.7586487951953478</v>
      </c>
      <c r="K40" s="40">
        <v>1.7375450096530036</v>
      </c>
      <c r="L40" s="40">
        <v>1.7166944695371675</v>
      </c>
      <c r="M40" s="40">
        <v>1.6960941359027215</v>
      </c>
    </row>
    <row r="41" spans="1:13" ht="15" customHeight="1">
      <c r="A41" s="19" t="s">
        <v>36</v>
      </c>
      <c r="B41" s="22" t="s">
        <v>40</v>
      </c>
      <c r="C41" s="26"/>
      <c r="D41" s="39">
        <v>0.22521962458427536</v>
      </c>
      <c r="E41" s="39">
        <v>0.22521962458427536</v>
      </c>
      <c r="F41" s="39">
        <v>0.22521962458427536</v>
      </c>
      <c r="G41" s="39">
        <v>0.22521962458427536</v>
      </c>
      <c r="H41" s="39">
        <v>0.22521962458427536</v>
      </c>
      <c r="I41" s="39">
        <v>0.22521962458427536</v>
      </c>
      <c r="J41" s="39">
        <v>0.22521962458427536</v>
      </c>
      <c r="K41" s="39">
        <v>0.22521962458427536</v>
      </c>
      <c r="L41" s="39">
        <v>0.22521962458427536</v>
      </c>
      <c r="M41" s="39">
        <v>0.22521962458427536</v>
      </c>
    </row>
    <row r="42" spans="1:13" ht="15" customHeight="1">
      <c r="A42" s="19" t="s">
        <v>26</v>
      </c>
      <c r="B42" s="22" t="s">
        <v>40</v>
      </c>
      <c r="C42" s="26"/>
      <c r="D42" s="39">
        <v>0.77790997162916486</v>
      </c>
      <c r="E42" s="39">
        <v>0.75893204639214673</v>
      </c>
      <c r="F42" s="39">
        <v>0.73390242960331697</v>
      </c>
      <c r="G42" s="39">
        <v>0.70043585515804363</v>
      </c>
      <c r="H42" s="39">
        <v>0.67144761058577362</v>
      </c>
      <c r="I42" s="39">
        <v>0.63797059787680244</v>
      </c>
      <c r="J42" s="39">
        <v>0.60511150087696475</v>
      </c>
      <c r="K42" s="39">
        <v>0.57283040484166214</v>
      </c>
      <c r="L42" s="39">
        <v>0.53489840644849185</v>
      </c>
      <c r="M42" s="39">
        <v>0.49510437834840992</v>
      </c>
    </row>
    <row r="43" spans="1:13" ht="18" customHeight="1">
      <c r="A43" s="16" t="s">
        <v>29</v>
      </c>
      <c r="B43" s="22"/>
      <c r="C43" s="12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15" customHeight="1">
      <c r="A44" s="16" t="s">
        <v>30</v>
      </c>
      <c r="B44" s="22" t="s">
        <v>41</v>
      </c>
      <c r="C44" s="29">
        <v>25.91</v>
      </c>
      <c r="D44" s="39">
        <v>26.25</v>
      </c>
      <c r="E44" s="39">
        <v>26.58</v>
      </c>
      <c r="F44" s="39">
        <v>26.89</v>
      </c>
      <c r="G44" s="39">
        <v>27.21</v>
      </c>
      <c r="H44" s="39">
        <v>27.53</v>
      </c>
      <c r="I44" s="39">
        <v>27.85</v>
      </c>
      <c r="J44" s="39">
        <v>28.16</v>
      </c>
      <c r="K44" s="39">
        <v>28.5</v>
      </c>
      <c r="L44" s="39">
        <v>28.83</v>
      </c>
      <c r="M44" s="39">
        <v>29.15</v>
      </c>
    </row>
    <row r="45" spans="1:13" ht="15" customHeight="1">
      <c r="A45" s="16" t="s">
        <v>31</v>
      </c>
      <c r="B45" s="22" t="s">
        <v>41</v>
      </c>
      <c r="C45" s="29">
        <v>28.13</v>
      </c>
      <c r="D45" s="39">
        <v>28.47</v>
      </c>
      <c r="E45" s="39">
        <v>28.83</v>
      </c>
      <c r="F45" s="39">
        <v>29.17</v>
      </c>
      <c r="G45" s="39">
        <v>29.5</v>
      </c>
      <c r="H45" s="39">
        <v>29.81</v>
      </c>
      <c r="I45" s="39">
        <v>30.12</v>
      </c>
      <c r="J45" s="39">
        <v>30.44</v>
      </c>
      <c r="K45" s="39">
        <v>30.75</v>
      </c>
      <c r="L45" s="39">
        <v>31.05</v>
      </c>
      <c r="M45" s="39">
        <v>31.35</v>
      </c>
    </row>
    <row r="46" spans="1:13" ht="15" customHeight="1">
      <c r="A46" s="16" t="s">
        <v>32</v>
      </c>
      <c r="B46" s="22" t="s">
        <v>41</v>
      </c>
      <c r="C46" s="29">
        <v>27</v>
      </c>
      <c r="D46" s="39">
        <v>27.34</v>
      </c>
      <c r="E46" s="39">
        <v>27.68</v>
      </c>
      <c r="F46" s="39">
        <v>28.01</v>
      </c>
      <c r="G46" s="39">
        <v>28.32</v>
      </c>
      <c r="H46" s="39">
        <v>28.63</v>
      </c>
      <c r="I46" s="39">
        <v>28.94</v>
      </c>
      <c r="J46" s="39">
        <v>29.26</v>
      </c>
      <c r="K46" s="39">
        <v>29.57</v>
      </c>
      <c r="L46" s="39">
        <v>29.87</v>
      </c>
      <c r="M46" s="39">
        <v>30.19</v>
      </c>
    </row>
    <row r="47" spans="1:13" ht="18" customHeight="1">
      <c r="A47" s="16" t="s">
        <v>37</v>
      </c>
      <c r="B47" s="22" t="s">
        <v>42</v>
      </c>
      <c r="C47" s="30">
        <v>98.2</v>
      </c>
      <c r="D47" s="42">
        <v>98.4</v>
      </c>
      <c r="E47" s="42">
        <v>98.5</v>
      </c>
      <c r="F47" s="42">
        <v>98.7</v>
      </c>
      <c r="G47" s="42">
        <v>98.9</v>
      </c>
      <c r="H47" s="42">
        <v>99.1</v>
      </c>
      <c r="I47" s="42">
        <v>99.2</v>
      </c>
      <c r="J47" s="42">
        <v>99.4</v>
      </c>
      <c r="K47" s="42">
        <v>99.5</v>
      </c>
      <c r="L47" s="42">
        <v>99.7</v>
      </c>
      <c r="M47" s="42">
        <v>99.8</v>
      </c>
    </row>
    <row r="48" spans="1:13" ht="18" customHeight="1">
      <c r="A48" s="16" t="s">
        <v>38</v>
      </c>
      <c r="B48" s="16"/>
      <c r="C48" s="12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ht="15" customHeight="1">
      <c r="A49" s="18" t="s">
        <v>33</v>
      </c>
      <c r="B49" s="21" t="s">
        <v>43</v>
      </c>
      <c r="C49" s="30">
        <v>28</v>
      </c>
      <c r="D49" s="42">
        <v>27.5</v>
      </c>
      <c r="E49" s="42">
        <v>27</v>
      </c>
      <c r="F49" s="42">
        <v>26.6</v>
      </c>
      <c r="G49" s="42">
        <v>26.2</v>
      </c>
      <c r="H49" s="42">
        <v>25.8</v>
      </c>
      <c r="I49" s="42">
        <v>25.5</v>
      </c>
      <c r="J49" s="42">
        <v>25.1</v>
      </c>
      <c r="K49" s="42">
        <v>24.8</v>
      </c>
      <c r="L49" s="42">
        <v>24.5</v>
      </c>
      <c r="M49" s="42">
        <v>24.2</v>
      </c>
    </row>
    <row r="50" spans="1:13" ht="15" customHeight="1">
      <c r="A50" s="16" t="s">
        <v>44</v>
      </c>
      <c r="B50" s="22" t="s">
        <v>43</v>
      </c>
      <c r="C50" s="30">
        <v>67.5</v>
      </c>
      <c r="D50" s="42">
        <v>67.8</v>
      </c>
      <c r="E50" s="42">
        <v>68.099999999999994</v>
      </c>
      <c r="F50" s="42">
        <v>68.3</v>
      </c>
      <c r="G50" s="42">
        <v>68.5</v>
      </c>
      <c r="H50" s="42">
        <v>68.599999999999994</v>
      </c>
      <c r="I50" s="42">
        <v>68.7</v>
      </c>
      <c r="J50" s="42">
        <v>68.8</v>
      </c>
      <c r="K50" s="42">
        <v>68.900000000000006</v>
      </c>
      <c r="L50" s="42">
        <v>69</v>
      </c>
      <c r="M50" s="42">
        <v>69</v>
      </c>
    </row>
    <row r="51" spans="1:13" ht="15" customHeight="1">
      <c r="A51" s="16" t="s">
        <v>34</v>
      </c>
      <c r="B51" s="22" t="s">
        <v>43</v>
      </c>
      <c r="C51" s="30">
        <v>4.5</v>
      </c>
      <c r="D51" s="42">
        <v>4.7</v>
      </c>
      <c r="E51" s="42">
        <v>4.9000000000000004</v>
      </c>
      <c r="F51" s="42">
        <v>5.0999999999999996</v>
      </c>
      <c r="G51" s="42">
        <v>5.3</v>
      </c>
      <c r="H51" s="42">
        <v>5.6</v>
      </c>
      <c r="I51" s="42">
        <v>5.9</v>
      </c>
      <c r="J51" s="42">
        <v>6.1</v>
      </c>
      <c r="K51" s="42">
        <v>6.3</v>
      </c>
      <c r="L51" s="42">
        <v>6.5</v>
      </c>
      <c r="M51" s="42">
        <v>6.8</v>
      </c>
    </row>
    <row r="52" spans="1:13" ht="20.100000000000001" customHeight="1">
      <c r="A52" s="15" t="s">
        <v>52</v>
      </c>
      <c r="B52" s="15"/>
      <c r="C52" s="17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ht="18" customHeight="1">
      <c r="A53" s="18" t="s">
        <v>21</v>
      </c>
      <c r="B53" s="18"/>
      <c r="C53" s="12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13" ht="15" customHeight="1">
      <c r="A54" s="19" t="s">
        <v>22</v>
      </c>
      <c r="B54" s="22" t="s">
        <v>39</v>
      </c>
      <c r="C54" s="26"/>
      <c r="D54" s="37">
        <v>76487</v>
      </c>
      <c r="E54" s="37">
        <v>77076</v>
      </c>
      <c r="F54" s="37">
        <v>77648</v>
      </c>
      <c r="G54" s="37">
        <v>78196</v>
      </c>
      <c r="H54" s="37">
        <v>78715</v>
      </c>
      <c r="I54" s="37">
        <v>79206</v>
      </c>
      <c r="J54" s="37">
        <v>79665</v>
      </c>
      <c r="K54" s="37">
        <v>80091</v>
      </c>
      <c r="L54" s="37">
        <v>80482</v>
      </c>
      <c r="M54" s="37">
        <v>80837</v>
      </c>
    </row>
    <row r="55" spans="1:13" ht="15" customHeight="1">
      <c r="A55" s="19" t="s">
        <v>23</v>
      </c>
      <c r="B55" s="22" t="s">
        <v>39</v>
      </c>
      <c r="C55" s="26"/>
      <c r="D55" s="37">
        <v>1370</v>
      </c>
      <c r="E55" s="37">
        <v>1363</v>
      </c>
      <c r="F55" s="37">
        <v>1351</v>
      </c>
      <c r="G55" s="37">
        <v>1337</v>
      </c>
      <c r="H55" s="37">
        <v>1322</v>
      </c>
      <c r="I55" s="37">
        <v>1307</v>
      </c>
      <c r="J55" s="37">
        <v>1292</v>
      </c>
      <c r="K55" s="37">
        <v>1275</v>
      </c>
      <c r="L55" s="37">
        <v>1257</v>
      </c>
      <c r="M55" s="37">
        <v>1238</v>
      </c>
    </row>
    <row r="56" spans="1:13" ht="15" customHeight="1">
      <c r="A56" s="19" t="s">
        <v>24</v>
      </c>
      <c r="B56" s="22" t="s">
        <v>39</v>
      </c>
      <c r="C56" s="26"/>
      <c r="D56" s="37">
        <v>581</v>
      </c>
      <c r="E56" s="37">
        <v>591</v>
      </c>
      <c r="F56" s="37">
        <v>603</v>
      </c>
      <c r="G56" s="37">
        <v>618</v>
      </c>
      <c r="H56" s="37">
        <v>631</v>
      </c>
      <c r="I56" s="37">
        <v>648</v>
      </c>
      <c r="J56" s="37">
        <v>666</v>
      </c>
      <c r="K56" s="37">
        <v>684</v>
      </c>
      <c r="L56" s="37">
        <v>702</v>
      </c>
      <c r="M56" s="37">
        <v>721</v>
      </c>
    </row>
    <row r="57" spans="1:13" ht="15" customHeight="1">
      <c r="A57" s="19" t="s">
        <v>25</v>
      </c>
      <c r="B57" s="22" t="s">
        <v>39</v>
      </c>
      <c r="C57" s="26"/>
      <c r="D57" s="37">
        <v>789</v>
      </c>
      <c r="E57" s="37">
        <v>772</v>
      </c>
      <c r="F57" s="37">
        <v>748</v>
      </c>
      <c r="G57" s="37">
        <v>719</v>
      </c>
      <c r="H57" s="37">
        <v>691</v>
      </c>
      <c r="I57" s="37">
        <v>659</v>
      </c>
      <c r="J57" s="37">
        <v>626</v>
      </c>
      <c r="K57" s="37">
        <v>591</v>
      </c>
      <c r="L57" s="37">
        <v>555</v>
      </c>
      <c r="M57" s="37">
        <v>517</v>
      </c>
    </row>
    <row r="58" spans="1:13" ht="15" customHeight="1">
      <c r="A58" s="19" t="s">
        <v>47</v>
      </c>
      <c r="B58" s="22" t="s">
        <v>39</v>
      </c>
      <c r="C58" s="26"/>
      <c r="D58" s="43">
        <v>-200</v>
      </c>
      <c r="E58" s="43">
        <v>-200</v>
      </c>
      <c r="F58" s="43">
        <v>-200</v>
      </c>
      <c r="G58" s="43">
        <v>-200</v>
      </c>
      <c r="H58" s="43">
        <v>-200</v>
      </c>
      <c r="I58" s="43">
        <v>-200</v>
      </c>
      <c r="J58" s="43">
        <v>-200</v>
      </c>
      <c r="K58" s="43">
        <v>-200</v>
      </c>
      <c r="L58" s="43">
        <v>-200</v>
      </c>
      <c r="M58" s="43">
        <v>-200</v>
      </c>
    </row>
    <row r="59" spans="1:13" ht="15" customHeight="1">
      <c r="A59" s="19" t="s">
        <v>26</v>
      </c>
      <c r="B59" s="22" t="s">
        <v>39</v>
      </c>
      <c r="C59" s="26"/>
      <c r="D59" s="37">
        <f>D57+D58</f>
        <v>589</v>
      </c>
      <c r="E59" s="37">
        <f t="shared" ref="E59:M59" si="2">E57+E58</f>
        <v>572</v>
      </c>
      <c r="F59" s="37">
        <f t="shared" si="2"/>
        <v>548</v>
      </c>
      <c r="G59" s="37">
        <f t="shared" si="2"/>
        <v>519</v>
      </c>
      <c r="H59" s="37">
        <f t="shared" si="2"/>
        <v>491</v>
      </c>
      <c r="I59" s="37">
        <f t="shared" si="2"/>
        <v>459</v>
      </c>
      <c r="J59" s="37">
        <f t="shared" si="2"/>
        <v>426</v>
      </c>
      <c r="K59" s="37">
        <f t="shared" si="2"/>
        <v>391</v>
      </c>
      <c r="L59" s="37">
        <f t="shared" si="2"/>
        <v>355</v>
      </c>
      <c r="M59" s="37">
        <f t="shared" si="2"/>
        <v>317</v>
      </c>
    </row>
    <row r="60" spans="1:13" ht="15" customHeight="1">
      <c r="A60" s="19" t="s">
        <v>27</v>
      </c>
      <c r="B60" s="22" t="s">
        <v>39</v>
      </c>
      <c r="C60" s="24">
        <v>76487</v>
      </c>
      <c r="D60" s="37">
        <v>77076</v>
      </c>
      <c r="E60" s="37">
        <v>77648</v>
      </c>
      <c r="F60" s="37">
        <v>78196</v>
      </c>
      <c r="G60" s="37">
        <v>78715</v>
      </c>
      <c r="H60" s="37">
        <v>79206</v>
      </c>
      <c r="I60" s="37">
        <v>79665</v>
      </c>
      <c r="J60" s="37">
        <v>80091</v>
      </c>
      <c r="K60" s="37">
        <v>80482</v>
      </c>
      <c r="L60" s="37">
        <v>80837</v>
      </c>
      <c r="M60" s="37">
        <v>81154</v>
      </c>
    </row>
    <row r="61" spans="1:13" ht="18" customHeight="1">
      <c r="A61" s="16" t="s">
        <v>28</v>
      </c>
      <c r="B61" s="22"/>
      <c r="C61" s="12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" customHeight="1">
      <c r="A62" s="19" t="s">
        <v>35</v>
      </c>
      <c r="B62" s="22" t="s">
        <v>40</v>
      </c>
      <c r="C62" s="26"/>
      <c r="D62" s="32">
        <v>1.8879112845469477</v>
      </c>
      <c r="E62" s="32">
        <v>1.8595926152787434</v>
      </c>
      <c r="F62" s="32">
        <v>1.8316987260495623</v>
      </c>
      <c r="G62" s="32">
        <v>1.8042232451588189</v>
      </c>
      <c r="H62" s="32">
        <v>1.7771598964814366</v>
      </c>
      <c r="I62" s="32">
        <v>1.750502498034215</v>
      </c>
      <c r="J62" s="32">
        <v>1.7242449605637018</v>
      </c>
      <c r="K62" s="32">
        <v>1.6983812861552463</v>
      </c>
      <c r="L62" s="32">
        <v>1.6729055668629176</v>
      </c>
      <c r="M62" s="32">
        <v>1.6478119833599738</v>
      </c>
    </row>
    <row r="63" spans="1:13" ht="15" customHeight="1">
      <c r="A63" s="19" t="s">
        <v>36</v>
      </c>
      <c r="B63" s="22" t="s">
        <v>40</v>
      </c>
      <c r="C63" s="26"/>
      <c r="D63" s="32">
        <v>0.22465657552281468</v>
      </c>
      <c r="E63" s="32">
        <v>0.22353329264520061</v>
      </c>
      <c r="F63" s="32">
        <v>0.22241562618197461</v>
      </c>
      <c r="G63" s="32">
        <v>0.22130354805106472</v>
      </c>
      <c r="H63" s="32">
        <v>0.22019703031080939</v>
      </c>
      <c r="I63" s="32">
        <v>0.21909604515925535</v>
      </c>
      <c r="J63" s="32">
        <v>0.21800056493345907</v>
      </c>
      <c r="K63" s="32">
        <v>0.21691056210879178</v>
      </c>
      <c r="L63" s="32">
        <v>0.21582600929824783</v>
      </c>
      <c r="M63" s="32">
        <v>0.21474687925175659</v>
      </c>
    </row>
    <row r="64" spans="1:13" ht="15" customHeight="1">
      <c r="A64" s="19" t="s">
        <v>26</v>
      </c>
      <c r="B64" s="22" t="s">
        <v>40</v>
      </c>
      <c r="C64" s="26"/>
      <c r="D64" s="29">
        <v>0.770065501327033</v>
      </c>
      <c r="E64" s="29">
        <v>0.74212465618350709</v>
      </c>
      <c r="F64" s="29">
        <v>0.70574902122397809</v>
      </c>
      <c r="G64" s="29">
        <v>0.66371681415928752</v>
      </c>
      <c r="H64" s="29">
        <v>0.62376929428953343</v>
      </c>
      <c r="I64" s="29">
        <v>0.57950155291266459</v>
      </c>
      <c r="J64" s="29">
        <v>0.53473922048579148</v>
      </c>
      <c r="K64" s="29">
        <v>0.48819467855314436</v>
      </c>
      <c r="L64" s="29">
        <v>0.44109241818046652</v>
      </c>
      <c r="M64" s="29">
        <v>0.39214716033499908</v>
      </c>
    </row>
    <row r="65" spans="1:13" ht="18" customHeight="1">
      <c r="A65" s="16" t="s">
        <v>29</v>
      </c>
      <c r="B65" s="22"/>
      <c r="C65" s="12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 ht="15" customHeight="1">
      <c r="A66" s="16" t="s">
        <v>30</v>
      </c>
      <c r="B66" s="22" t="s">
        <v>41</v>
      </c>
      <c r="C66" s="29">
        <v>25.91</v>
      </c>
      <c r="D66" s="29">
        <v>26.25</v>
      </c>
      <c r="E66" s="28">
        <v>26.57</v>
      </c>
      <c r="F66" s="28">
        <v>26.89</v>
      </c>
      <c r="G66" s="28">
        <v>27.21</v>
      </c>
      <c r="H66" s="28">
        <v>27.53</v>
      </c>
      <c r="I66" s="28">
        <v>27.85</v>
      </c>
      <c r="J66" s="28">
        <v>28.16</v>
      </c>
      <c r="K66" s="28">
        <v>28.49</v>
      </c>
      <c r="L66" s="28">
        <v>28.83</v>
      </c>
      <c r="M66" s="28">
        <v>29.15</v>
      </c>
    </row>
    <row r="67" spans="1:13" ht="15" customHeight="1">
      <c r="A67" s="16" t="s">
        <v>31</v>
      </c>
      <c r="B67" s="22" t="s">
        <v>41</v>
      </c>
      <c r="C67" s="29">
        <v>28.13</v>
      </c>
      <c r="D67" s="29">
        <v>28.47</v>
      </c>
      <c r="E67" s="28">
        <v>28.82</v>
      </c>
      <c r="F67" s="28">
        <v>29.17</v>
      </c>
      <c r="G67" s="28">
        <v>29.49</v>
      </c>
      <c r="H67" s="28">
        <v>29.81</v>
      </c>
      <c r="I67" s="28">
        <v>30.13</v>
      </c>
      <c r="J67" s="28">
        <v>30.43</v>
      </c>
      <c r="K67" s="28">
        <v>30.74</v>
      </c>
      <c r="L67" s="28">
        <v>31.06</v>
      </c>
      <c r="M67" s="28">
        <v>31.35</v>
      </c>
    </row>
    <row r="68" spans="1:13" ht="15" customHeight="1">
      <c r="A68" s="16" t="s">
        <v>32</v>
      </c>
      <c r="B68" s="22" t="s">
        <v>41</v>
      </c>
      <c r="C68" s="29">
        <v>27</v>
      </c>
      <c r="D68" s="29">
        <v>27.34</v>
      </c>
      <c r="E68" s="28">
        <v>27.67</v>
      </c>
      <c r="F68" s="28">
        <v>28</v>
      </c>
      <c r="G68" s="28">
        <v>28.31</v>
      </c>
      <c r="H68" s="28">
        <v>28.63</v>
      </c>
      <c r="I68" s="28">
        <v>28.94</v>
      </c>
      <c r="J68" s="28">
        <v>29.25</v>
      </c>
      <c r="K68" s="28">
        <v>29.56</v>
      </c>
      <c r="L68" s="28">
        <v>29.87</v>
      </c>
      <c r="M68" s="28">
        <v>30.19</v>
      </c>
    </row>
    <row r="69" spans="1:13" ht="18" customHeight="1">
      <c r="A69" s="16" t="s">
        <v>37</v>
      </c>
      <c r="B69" s="22" t="s">
        <v>42</v>
      </c>
      <c r="C69" s="30">
        <v>98.2</v>
      </c>
      <c r="D69" s="30">
        <v>98.4</v>
      </c>
      <c r="E69" s="31">
        <v>98.5</v>
      </c>
      <c r="F69" s="31">
        <v>98.7</v>
      </c>
      <c r="G69" s="31">
        <v>98.9</v>
      </c>
      <c r="H69" s="31">
        <v>99</v>
      </c>
      <c r="I69" s="31">
        <v>99.2</v>
      </c>
      <c r="J69" s="31">
        <v>99.3</v>
      </c>
      <c r="K69" s="31">
        <v>99.5</v>
      </c>
      <c r="L69" s="31">
        <v>99.6</v>
      </c>
      <c r="M69" s="31">
        <v>99.7</v>
      </c>
    </row>
    <row r="70" spans="1:13" ht="18" customHeight="1">
      <c r="A70" s="16" t="s">
        <v>38</v>
      </c>
      <c r="B70" s="16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" customHeight="1">
      <c r="A71" s="18" t="s">
        <v>33</v>
      </c>
      <c r="B71" s="21" t="s">
        <v>43</v>
      </c>
      <c r="C71" s="30">
        <v>28</v>
      </c>
      <c r="D71" s="30">
        <v>27.5</v>
      </c>
      <c r="E71" s="31">
        <v>27</v>
      </c>
      <c r="F71" s="31">
        <v>26.6</v>
      </c>
      <c r="G71" s="31">
        <v>26.2</v>
      </c>
      <c r="H71" s="31">
        <v>25.8</v>
      </c>
      <c r="I71" s="31">
        <v>25.4</v>
      </c>
      <c r="J71" s="31">
        <v>25.1</v>
      </c>
      <c r="K71" s="31">
        <v>24.7</v>
      </c>
      <c r="L71" s="31">
        <v>24.4</v>
      </c>
      <c r="M71" s="31">
        <v>24.1</v>
      </c>
    </row>
    <row r="72" spans="1:13" ht="15" customHeight="1">
      <c r="A72" s="16" t="s">
        <v>44</v>
      </c>
      <c r="B72" s="22" t="s">
        <v>43</v>
      </c>
      <c r="C72" s="30">
        <v>67.5</v>
      </c>
      <c r="D72" s="30">
        <v>67.8</v>
      </c>
      <c r="E72" s="31">
        <v>68.099999999999994</v>
      </c>
      <c r="F72" s="31">
        <v>68.3</v>
      </c>
      <c r="G72" s="31">
        <v>68.5</v>
      </c>
      <c r="H72" s="31">
        <v>68.599999999999994</v>
      </c>
      <c r="I72" s="31">
        <v>68.7</v>
      </c>
      <c r="J72" s="31">
        <v>68.900000000000006</v>
      </c>
      <c r="K72" s="31">
        <v>69</v>
      </c>
      <c r="L72" s="31">
        <v>69.2</v>
      </c>
      <c r="M72" s="31">
        <v>69.2</v>
      </c>
    </row>
    <row r="73" spans="1:13" ht="15" customHeight="1">
      <c r="A73" s="20" t="s">
        <v>34</v>
      </c>
      <c r="B73" s="23" t="s">
        <v>43</v>
      </c>
      <c r="C73" s="34">
        <v>4.5</v>
      </c>
      <c r="D73" s="34">
        <v>4.7</v>
      </c>
      <c r="E73" s="34">
        <v>4.9000000000000004</v>
      </c>
      <c r="F73" s="34">
        <v>5.0999999999999996</v>
      </c>
      <c r="G73" s="34">
        <v>5.3</v>
      </c>
      <c r="H73" s="34">
        <v>5.6</v>
      </c>
      <c r="I73" s="34">
        <v>5.8</v>
      </c>
      <c r="J73" s="34">
        <v>6</v>
      </c>
      <c r="K73" s="34">
        <v>6.2</v>
      </c>
      <c r="L73" s="34">
        <v>6.4</v>
      </c>
      <c r="M73" s="34">
        <v>6.7</v>
      </c>
    </row>
    <row r="74" spans="1:13" ht="15" customHeight="1">
      <c r="A74" s="51" t="s">
        <v>7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</row>
    <row r="75" spans="1:13" hidden="1">
      <c r="A75" s="8"/>
      <c r="B75" s="22"/>
    </row>
    <row r="76" spans="1:13" hidden="1">
      <c r="A76" s="8"/>
      <c r="B76" s="22"/>
    </row>
    <row r="77" spans="1:13" hidden="1">
      <c r="A77" s="8"/>
      <c r="B77" s="22"/>
    </row>
    <row r="78" spans="1:13" hidden="1">
      <c r="A78" s="8"/>
      <c r="B78" s="22"/>
    </row>
    <row r="79" spans="1:13" hidden="1">
      <c r="A79" s="8"/>
      <c r="B79" s="22"/>
    </row>
    <row r="80" spans="1:13" hidden="1">
      <c r="A80" s="8"/>
      <c r="B80" s="22"/>
    </row>
    <row r="81" spans="1:2" hidden="1">
      <c r="A81" s="9"/>
      <c r="B81" s="9"/>
    </row>
    <row r="82" spans="1:2" hidden="1">
      <c r="A82" s="9"/>
      <c r="B82" s="9"/>
    </row>
    <row r="83" spans="1:2" hidden="1">
      <c r="A83" s="8"/>
      <c r="B83" s="22"/>
    </row>
    <row r="84" spans="1:2" hidden="1">
      <c r="A84" s="8"/>
      <c r="B84" s="22"/>
    </row>
    <row r="85" spans="1:2" hidden="1">
      <c r="A85" s="9"/>
      <c r="B85" s="9"/>
    </row>
    <row r="86" spans="1:2" hidden="1">
      <c r="A86" s="9"/>
      <c r="B86" s="9"/>
    </row>
    <row r="87" spans="1:2" hidden="1">
      <c r="A87" s="8"/>
      <c r="B87" s="22"/>
    </row>
    <row r="88" spans="1:2" hidden="1">
      <c r="A88" s="8"/>
      <c r="B88" s="22"/>
    </row>
    <row r="89" spans="1:2" hidden="1">
      <c r="A89" s="8"/>
      <c r="B89" s="22"/>
    </row>
    <row r="90" spans="1:2" hidden="1">
      <c r="A90" s="8"/>
      <c r="B90" s="22"/>
    </row>
    <row r="91" spans="1:2" hidden="1">
      <c r="A91" s="8"/>
      <c r="B91" s="22"/>
    </row>
    <row r="93" spans="1:2" ht="0.75" customHeight="1"/>
  </sheetData>
  <sheetProtection sheet="1" objects="1" scenarios="1"/>
  <mergeCells count="6">
    <mergeCell ref="A74:M74"/>
    <mergeCell ref="A1:M1"/>
    <mergeCell ref="A2:M2"/>
    <mergeCell ref="A3:M3"/>
    <mergeCell ref="A4:M4"/>
    <mergeCell ref="C6:M6"/>
  </mergeCells>
  <hyperlinks>
    <hyperlink ref="A74" r:id="rId1" location="copyright-and-creative-commons" xr:uid="{A4810309-3543-4FEF-A79E-46371C6A4D35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A6717-C471-4AE7-B0DE-7A798688F16E}">
  <dimension ref="A1:X93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sqref="A1:M1"/>
    </sheetView>
  </sheetViews>
  <sheetFormatPr defaultColWidth="0" defaultRowHeight="15" customHeight="1" zeroHeight="1"/>
  <cols>
    <col min="1" max="1" width="30.77734375" style="3" customWidth="1"/>
    <col min="2" max="2" width="6.77734375" style="21" customWidth="1"/>
    <col min="3" max="13" width="10.33203125" style="3" customWidth="1"/>
    <col min="14" max="24" width="0" style="3" hidden="1" customWidth="1"/>
    <col min="25" max="16384" width="8.88671875" style="3" hidden="1"/>
  </cols>
  <sheetData>
    <row r="1" spans="1:13" ht="15" customHeight="1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" customFormat="1" ht="60" customHeight="1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36" customHeight="1" thickBot="1">
      <c r="A3" s="46" t="s">
        <v>70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" customHeight="1" thickTop="1">
      <c r="A4" s="50" t="str">
        <f>Contents!A4</f>
        <v>Estimates and Projections, Australian Aboriginal and Torres Strait Islander population, 2011 to 2031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8" customHeight="1"/>
    <row r="6" spans="1:13" ht="18" customHeight="1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8" customHeight="1">
      <c r="A7" s="15"/>
      <c r="B7" s="15"/>
      <c r="C7" s="1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ht="20.100000000000001" customHeight="1">
      <c r="A8" s="15" t="s">
        <v>50</v>
      </c>
      <c r="B8" s="15"/>
      <c r="C8" s="13"/>
    </row>
    <row r="9" spans="1:13" ht="18" customHeight="1">
      <c r="A9" s="18" t="s">
        <v>21</v>
      </c>
      <c r="B9" s="18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</row>
    <row r="10" spans="1:13" ht="15" customHeight="1">
      <c r="A10" s="19" t="s">
        <v>22</v>
      </c>
      <c r="B10" s="22" t="s">
        <v>39</v>
      </c>
      <c r="C10" s="26"/>
      <c r="D10" s="37">
        <v>9525</v>
      </c>
      <c r="E10" s="37">
        <v>9745</v>
      </c>
      <c r="F10" s="37">
        <v>9972</v>
      </c>
      <c r="G10" s="37">
        <v>10208</v>
      </c>
      <c r="H10" s="37">
        <v>10451</v>
      </c>
      <c r="I10" s="37">
        <v>10701</v>
      </c>
      <c r="J10" s="37">
        <v>10957</v>
      </c>
      <c r="K10" s="37">
        <v>11221</v>
      </c>
      <c r="L10" s="37">
        <v>11490</v>
      </c>
      <c r="M10" s="37">
        <v>11768</v>
      </c>
    </row>
    <row r="11" spans="1:13" ht="15" customHeight="1">
      <c r="A11" s="19" t="s">
        <v>23</v>
      </c>
      <c r="B11" s="22" t="s">
        <v>39</v>
      </c>
      <c r="C11" s="26"/>
      <c r="D11" s="37">
        <v>230</v>
      </c>
      <c r="E11" s="37">
        <v>239</v>
      </c>
      <c r="F11" s="37">
        <v>247</v>
      </c>
      <c r="G11" s="37">
        <v>255</v>
      </c>
      <c r="H11" s="37">
        <v>263</v>
      </c>
      <c r="I11" s="37">
        <v>270</v>
      </c>
      <c r="J11" s="37">
        <v>280</v>
      </c>
      <c r="K11" s="37">
        <v>287</v>
      </c>
      <c r="L11" s="37">
        <v>296</v>
      </c>
      <c r="M11" s="37">
        <v>304</v>
      </c>
    </row>
    <row r="12" spans="1:13" ht="15" customHeight="1">
      <c r="A12" s="19" t="s">
        <v>24</v>
      </c>
      <c r="B12" s="22" t="s">
        <v>39</v>
      </c>
      <c r="C12" s="26"/>
      <c r="D12" s="37">
        <v>35</v>
      </c>
      <c r="E12" s="37">
        <v>37</v>
      </c>
      <c r="F12" s="37">
        <v>36</v>
      </c>
      <c r="G12" s="37">
        <v>37</v>
      </c>
      <c r="H12" s="37">
        <v>38</v>
      </c>
      <c r="I12" s="37">
        <v>39</v>
      </c>
      <c r="J12" s="37">
        <v>41</v>
      </c>
      <c r="K12" s="37">
        <v>43</v>
      </c>
      <c r="L12" s="37">
        <v>43</v>
      </c>
      <c r="M12" s="37">
        <v>44</v>
      </c>
    </row>
    <row r="13" spans="1:13" ht="15" customHeight="1">
      <c r="A13" s="19" t="s">
        <v>25</v>
      </c>
      <c r="B13" s="22" t="s">
        <v>39</v>
      </c>
      <c r="C13" s="26"/>
      <c r="D13" s="37">
        <v>195</v>
      </c>
      <c r="E13" s="37">
        <v>202</v>
      </c>
      <c r="F13" s="37">
        <v>211</v>
      </c>
      <c r="G13" s="37">
        <v>218</v>
      </c>
      <c r="H13" s="37">
        <v>225</v>
      </c>
      <c r="I13" s="37">
        <v>231</v>
      </c>
      <c r="J13" s="37">
        <v>239</v>
      </c>
      <c r="K13" s="37">
        <v>244</v>
      </c>
      <c r="L13" s="37">
        <v>253</v>
      </c>
      <c r="M13" s="37">
        <v>260</v>
      </c>
    </row>
    <row r="14" spans="1:13" ht="15" customHeight="1">
      <c r="A14" s="19" t="s">
        <v>47</v>
      </c>
      <c r="B14" s="22" t="s">
        <v>39</v>
      </c>
      <c r="C14" s="26"/>
      <c r="D14" s="45">
        <v>25</v>
      </c>
      <c r="E14" s="45">
        <v>25</v>
      </c>
      <c r="F14" s="45">
        <v>25</v>
      </c>
      <c r="G14" s="45">
        <v>25</v>
      </c>
      <c r="H14" s="45">
        <v>25</v>
      </c>
      <c r="I14" s="45">
        <v>25</v>
      </c>
      <c r="J14" s="45">
        <v>25</v>
      </c>
      <c r="K14" s="45">
        <v>25</v>
      </c>
      <c r="L14" s="45">
        <v>25</v>
      </c>
      <c r="M14" s="45">
        <v>25</v>
      </c>
    </row>
    <row r="15" spans="1:13" ht="15" customHeight="1">
      <c r="A15" s="19" t="s">
        <v>26</v>
      </c>
      <c r="B15" s="22" t="s">
        <v>39</v>
      </c>
      <c r="C15" s="26"/>
      <c r="D15" s="37">
        <f>D13+D14</f>
        <v>220</v>
      </c>
      <c r="E15" s="37">
        <f t="shared" ref="E15:M15" si="0">E13+E14</f>
        <v>227</v>
      </c>
      <c r="F15" s="37">
        <f t="shared" si="0"/>
        <v>236</v>
      </c>
      <c r="G15" s="37">
        <f t="shared" si="0"/>
        <v>243</v>
      </c>
      <c r="H15" s="37">
        <f t="shared" si="0"/>
        <v>250</v>
      </c>
      <c r="I15" s="37">
        <f t="shared" si="0"/>
        <v>256</v>
      </c>
      <c r="J15" s="37">
        <f t="shared" si="0"/>
        <v>264</v>
      </c>
      <c r="K15" s="37">
        <f t="shared" si="0"/>
        <v>269</v>
      </c>
      <c r="L15" s="37">
        <f t="shared" si="0"/>
        <v>278</v>
      </c>
      <c r="M15" s="37">
        <f t="shared" si="0"/>
        <v>285</v>
      </c>
    </row>
    <row r="16" spans="1:13" ht="15" customHeight="1">
      <c r="A16" s="19" t="s">
        <v>27</v>
      </c>
      <c r="B16" s="22" t="s">
        <v>39</v>
      </c>
      <c r="C16" s="24">
        <v>9525</v>
      </c>
      <c r="D16" s="37">
        <v>9745</v>
      </c>
      <c r="E16" s="37">
        <v>9972</v>
      </c>
      <c r="F16" s="37">
        <v>10208</v>
      </c>
      <c r="G16" s="37">
        <v>10451</v>
      </c>
      <c r="H16" s="37">
        <v>10701</v>
      </c>
      <c r="I16" s="37">
        <v>10957</v>
      </c>
      <c r="J16" s="37">
        <v>11221</v>
      </c>
      <c r="K16" s="37">
        <v>11490</v>
      </c>
      <c r="L16" s="37">
        <v>11768</v>
      </c>
      <c r="M16" s="37">
        <v>12053</v>
      </c>
    </row>
    <row r="17" spans="1:13" ht="18" customHeight="1">
      <c r="A17" s="16" t="s">
        <v>28</v>
      </c>
      <c r="B17" s="22"/>
      <c r="C17" s="12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5" customHeight="1">
      <c r="A18" s="19" t="s">
        <v>35</v>
      </c>
      <c r="B18" s="22" t="s">
        <v>40</v>
      </c>
      <c r="C18" s="26"/>
      <c r="D18" s="39">
        <v>1.6066226124191871</v>
      </c>
      <c r="E18" s="39">
        <v>1.6066226124191871</v>
      </c>
      <c r="F18" s="39">
        <v>1.6066226124191871</v>
      </c>
      <c r="G18" s="39">
        <v>1.6066226124191871</v>
      </c>
      <c r="H18" s="39">
        <v>1.6066226124191871</v>
      </c>
      <c r="I18" s="39">
        <v>1.6066226124191871</v>
      </c>
      <c r="J18" s="39">
        <v>1.6066226124191871</v>
      </c>
      <c r="K18" s="39">
        <v>1.6066226124191871</v>
      </c>
      <c r="L18" s="39">
        <v>1.6066226124191871</v>
      </c>
      <c r="M18" s="39">
        <v>1.6066226124191871</v>
      </c>
    </row>
    <row r="19" spans="1:13" ht="15" customHeight="1">
      <c r="A19" s="19" t="s">
        <v>36</v>
      </c>
      <c r="B19" s="22" t="s">
        <v>40</v>
      </c>
      <c r="C19" s="26"/>
      <c r="D19" s="40">
        <v>1.2306230591479277</v>
      </c>
      <c r="E19" s="40">
        <v>1.2367761744436672</v>
      </c>
      <c r="F19" s="40">
        <v>1.2429600553158853</v>
      </c>
      <c r="G19" s="40">
        <v>1.2491748555924647</v>
      </c>
      <c r="H19" s="40">
        <v>1.2554207298704267</v>
      </c>
      <c r="I19" s="40">
        <v>1.2616978335197788</v>
      </c>
      <c r="J19" s="40">
        <v>1.2680063226873777</v>
      </c>
      <c r="K19" s="40">
        <v>1.2743463543008144</v>
      </c>
      <c r="L19" s="40">
        <v>1.2807180860723184</v>
      </c>
      <c r="M19" s="40">
        <v>1.2871216765026798</v>
      </c>
    </row>
    <row r="20" spans="1:13" ht="15" customHeight="1">
      <c r="A20" s="19" t="s">
        <v>26</v>
      </c>
      <c r="B20" s="22" t="s">
        <v>40</v>
      </c>
      <c r="C20" s="26"/>
      <c r="D20" s="39">
        <v>2.3097112860892333</v>
      </c>
      <c r="E20" s="39">
        <v>2.329399692149825</v>
      </c>
      <c r="F20" s="39">
        <v>2.3666265543521803</v>
      </c>
      <c r="G20" s="39">
        <v>2.3804858934169282</v>
      </c>
      <c r="H20" s="39">
        <v>2.3921155870251676</v>
      </c>
      <c r="I20" s="39">
        <v>2.3922997850668093</v>
      </c>
      <c r="J20" s="39">
        <v>2.4094186364880921</v>
      </c>
      <c r="K20" s="39">
        <v>2.3972907940468691</v>
      </c>
      <c r="L20" s="39">
        <v>2.4194952132288838</v>
      </c>
      <c r="M20" s="39">
        <v>2.4218218898708344</v>
      </c>
    </row>
    <row r="21" spans="1:13" ht="18" customHeight="1">
      <c r="A21" s="16" t="s">
        <v>29</v>
      </c>
      <c r="B21" s="22"/>
      <c r="C21" s="12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ht="15" customHeight="1">
      <c r="A22" s="16" t="s">
        <v>30</v>
      </c>
      <c r="B22" s="22" t="s">
        <v>41</v>
      </c>
      <c r="C22" s="27">
        <v>23.98</v>
      </c>
      <c r="D22" s="27">
        <v>24.27</v>
      </c>
      <c r="E22" s="27">
        <v>24.54</v>
      </c>
      <c r="F22" s="27">
        <v>24.75</v>
      </c>
      <c r="G22" s="27">
        <v>24.94</v>
      </c>
      <c r="H22" s="27">
        <v>25.06</v>
      </c>
      <c r="I22" s="27">
        <v>25.26</v>
      </c>
      <c r="J22" s="27">
        <v>25.42</v>
      </c>
      <c r="K22" s="27">
        <v>25.57</v>
      </c>
      <c r="L22" s="27">
        <v>25.73</v>
      </c>
      <c r="M22" s="27">
        <v>25.89</v>
      </c>
    </row>
    <row r="23" spans="1:13" ht="15" customHeight="1">
      <c r="A23" s="16" t="s">
        <v>31</v>
      </c>
      <c r="B23" s="22" t="s">
        <v>41</v>
      </c>
      <c r="C23" s="27">
        <v>25.41</v>
      </c>
      <c r="D23" s="27">
        <v>25.71</v>
      </c>
      <c r="E23" s="27">
        <v>26.07</v>
      </c>
      <c r="F23" s="27">
        <v>26.36</v>
      </c>
      <c r="G23" s="27">
        <v>26.58</v>
      </c>
      <c r="H23" s="27">
        <v>26.74</v>
      </c>
      <c r="I23" s="27">
        <v>26.88</v>
      </c>
      <c r="J23" s="27">
        <v>27.01</v>
      </c>
      <c r="K23" s="27">
        <v>27.18</v>
      </c>
      <c r="L23" s="27">
        <v>27.34</v>
      </c>
      <c r="M23" s="27">
        <v>27.48</v>
      </c>
    </row>
    <row r="24" spans="1:13" ht="15" customHeight="1">
      <c r="A24" s="16" t="s">
        <v>32</v>
      </c>
      <c r="B24" s="22" t="s">
        <v>41</v>
      </c>
      <c r="C24" s="27">
        <v>24.75</v>
      </c>
      <c r="D24" s="27">
        <v>24.99</v>
      </c>
      <c r="E24" s="27">
        <v>25.28</v>
      </c>
      <c r="F24" s="27">
        <v>25.52</v>
      </c>
      <c r="G24" s="27">
        <v>25.71</v>
      </c>
      <c r="H24" s="27">
        <v>25.86</v>
      </c>
      <c r="I24" s="27">
        <v>26.01</v>
      </c>
      <c r="J24" s="27">
        <v>26.18</v>
      </c>
      <c r="K24" s="27">
        <v>26.34</v>
      </c>
      <c r="L24" s="27">
        <v>26.49</v>
      </c>
      <c r="M24" s="27">
        <v>26.63</v>
      </c>
    </row>
    <row r="25" spans="1:13" ht="18" customHeight="1">
      <c r="A25" s="16" t="s">
        <v>37</v>
      </c>
      <c r="B25" s="22" t="s">
        <v>42</v>
      </c>
      <c r="C25" s="30">
        <v>103.1</v>
      </c>
      <c r="D25" s="42">
        <v>104</v>
      </c>
      <c r="E25" s="42">
        <v>104.8</v>
      </c>
      <c r="F25" s="42">
        <v>105.3</v>
      </c>
      <c r="G25" s="42">
        <v>105.8</v>
      </c>
      <c r="H25" s="42">
        <v>106.5</v>
      </c>
      <c r="I25" s="42">
        <v>106.9</v>
      </c>
      <c r="J25" s="42">
        <v>107.3</v>
      </c>
      <c r="K25" s="42">
        <v>107.6</v>
      </c>
      <c r="L25" s="42">
        <v>108.1</v>
      </c>
      <c r="M25" s="42">
        <v>108.4</v>
      </c>
    </row>
    <row r="26" spans="1:13" ht="18" customHeight="1">
      <c r="A26" s="16" t="s">
        <v>38</v>
      </c>
      <c r="B26" s="16"/>
      <c r="C26" s="12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ht="15" customHeight="1">
      <c r="A27" s="18" t="s">
        <v>33</v>
      </c>
      <c r="B27" s="21" t="s">
        <v>43</v>
      </c>
      <c r="C27" s="30">
        <v>29.8</v>
      </c>
      <c r="D27" s="42">
        <v>29.4</v>
      </c>
      <c r="E27" s="42">
        <v>28.9</v>
      </c>
      <c r="F27" s="42">
        <v>28.5</v>
      </c>
      <c r="G27" s="42">
        <v>28</v>
      </c>
      <c r="H27" s="42">
        <v>27.7</v>
      </c>
      <c r="I27" s="42">
        <v>27.4</v>
      </c>
      <c r="J27" s="42">
        <v>27.1</v>
      </c>
      <c r="K27" s="42">
        <v>26.9</v>
      </c>
      <c r="L27" s="42">
        <v>26.7</v>
      </c>
      <c r="M27" s="42">
        <v>26.7</v>
      </c>
    </row>
    <row r="28" spans="1:13" ht="15" customHeight="1">
      <c r="A28" s="16" t="s">
        <v>44</v>
      </c>
      <c r="B28" s="22" t="s">
        <v>43</v>
      </c>
      <c r="C28" s="30">
        <v>65.900000000000006</v>
      </c>
      <c r="D28" s="42">
        <v>66.2</v>
      </c>
      <c r="E28" s="42">
        <v>66.7</v>
      </c>
      <c r="F28" s="42">
        <v>66.8</v>
      </c>
      <c r="G28" s="42">
        <v>67.2</v>
      </c>
      <c r="H28" s="42">
        <v>67.400000000000006</v>
      </c>
      <c r="I28" s="42">
        <v>67.5</v>
      </c>
      <c r="J28" s="42">
        <v>67.599999999999994</v>
      </c>
      <c r="K28" s="42">
        <v>67.7</v>
      </c>
      <c r="L28" s="42">
        <v>67.8</v>
      </c>
      <c r="M28" s="42">
        <v>67.599999999999994</v>
      </c>
    </row>
    <row r="29" spans="1:13" ht="15" customHeight="1">
      <c r="A29" s="16" t="s">
        <v>34</v>
      </c>
      <c r="B29" s="22" t="s">
        <v>43</v>
      </c>
      <c r="C29" s="30">
        <v>4.2</v>
      </c>
      <c r="D29" s="42">
        <v>4.4000000000000004</v>
      </c>
      <c r="E29" s="42">
        <v>4.4000000000000004</v>
      </c>
      <c r="F29" s="42">
        <v>4.7</v>
      </c>
      <c r="G29" s="42">
        <v>4.8</v>
      </c>
      <c r="H29" s="42">
        <v>4.9000000000000004</v>
      </c>
      <c r="I29" s="42">
        <v>5.0999999999999996</v>
      </c>
      <c r="J29" s="42">
        <v>5.3</v>
      </c>
      <c r="K29" s="42">
        <v>5.4</v>
      </c>
      <c r="L29" s="42">
        <v>5.5</v>
      </c>
      <c r="M29" s="42">
        <v>5.7</v>
      </c>
    </row>
    <row r="30" spans="1:13" ht="20.100000000000001" customHeight="1">
      <c r="A30" s="15" t="s">
        <v>51</v>
      </c>
      <c r="B30" s="15"/>
      <c r="C30" s="17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ht="18" customHeight="1">
      <c r="A31" s="18" t="s">
        <v>21</v>
      </c>
      <c r="B31" s="18"/>
      <c r="C31" s="12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15" customHeight="1">
      <c r="A32" s="19" t="s">
        <v>22</v>
      </c>
      <c r="B32" s="22" t="s">
        <v>39</v>
      </c>
      <c r="C32" s="26"/>
      <c r="D32" s="37">
        <v>9525</v>
      </c>
      <c r="E32" s="37">
        <v>9743</v>
      </c>
      <c r="F32" s="37">
        <v>9967</v>
      </c>
      <c r="G32" s="37">
        <v>10197</v>
      </c>
      <c r="H32" s="37">
        <v>10432</v>
      </c>
      <c r="I32" s="37">
        <v>10671</v>
      </c>
      <c r="J32" s="37">
        <v>10911</v>
      </c>
      <c r="K32" s="37">
        <v>11157</v>
      </c>
      <c r="L32" s="37">
        <v>11406</v>
      </c>
      <c r="M32" s="37">
        <v>11657</v>
      </c>
    </row>
    <row r="33" spans="1:13" ht="15" customHeight="1">
      <c r="A33" s="19" t="s">
        <v>23</v>
      </c>
      <c r="B33" s="22" t="s">
        <v>39</v>
      </c>
      <c r="C33" s="26"/>
      <c r="D33" s="37">
        <v>229</v>
      </c>
      <c r="E33" s="37">
        <v>236</v>
      </c>
      <c r="F33" s="37">
        <v>242</v>
      </c>
      <c r="G33" s="37">
        <v>248</v>
      </c>
      <c r="H33" s="37">
        <v>254</v>
      </c>
      <c r="I33" s="37">
        <v>258</v>
      </c>
      <c r="J33" s="37">
        <v>264</v>
      </c>
      <c r="K33" s="37">
        <v>269</v>
      </c>
      <c r="L33" s="37">
        <v>274</v>
      </c>
      <c r="M33" s="37">
        <v>280</v>
      </c>
    </row>
    <row r="34" spans="1:13" ht="15" customHeight="1">
      <c r="A34" s="19" t="s">
        <v>24</v>
      </c>
      <c r="B34" s="22" t="s">
        <v>39</v>
      </c>
      <c r="C34" s="26"/>
      <c r="D34" s="37">
        <v>36</v>
      </c>
      <c r="E34" s="37">
        <v>37</v>
      </c>
      <c r="F34" s="37">
        <v>37</v>
      </c>
      <c r="G34" s="37">
        <v>38</v>
      </c>
      <c r="H34" s="37">
        <v>40</v>
      </c>
      <c r="I34" s="37">
        <v>43</v>
      </c>
      <c r="J34" s="37">
        <v>43</v>
      </c>
      <c r="K34" s="37">
        <v>45</v>
      </c>
      <c r="L34" s="37">
        <v>48</v>
      </c>
      <c r="M34" s="37">
        <v>49</v>
      </c>
    </row>
    <row r="35" spans="1:13" ht="15" customHeight="1">
      <c r="A35" s="19" t="s">
        <v>25</v>
      </c>
      <c r="B35" s="22" t="s">
        <v>39</v>
      </c>
      <c r="C35" s="26"/>
      <c r="D35" s="37">
        <v>193</v>
      </c>
      <c r="E35" s="37">
        <v>199</v>
      </c>
      <c r="F35" s="37">
        <v>205</v>
      </c>
      <c r="G35" s="37">
        <v>210</v>
      </c>
      <c r="H35" s="37">
        <v>214</v>
      </c>
      <c r="I35" s="37">
        <v>215</v>
      </c>
      <c r="J35" s="37">
        <v>221</v>
      </c>
      <c r="K35" s="37">
        <v>224</v>
      </c>
      <c r="L35" s="37">
        <v>226</v>
      </c>
      <c r="M35" s="37">
        <v>231</v>
      </c>
    </row>
    <row r="36" spans="1:13" ht="15" customHeight="1">
      <c r="A36" s="19" t="s">
        <v>47</v>
      </c>
      <c r="B36" s="22" t="s">
        <v>39</v>
      </c>
      <c r="C36" s="26"/>
      <c r="D36" s="45">
        <v>25</v>
      </c>
      <c r="E36" s="45">
        <v>25</v>
      </c>
      <c r="F36" s="45">
        <v>25</v>
      </c>
      <c r="G36" s="45">
        <v>25</v>
      </c>
      <c r="H36" s="45">
        <v>25</v>
      </c>
      <c r="I36" s="45">
        <v>25</v>
      </c>
      <c r="J36" s="45">
        <v>25</v>
      </c>
      <c r="K36" s="45">
        <v>25</v>
      </c>
      <c r="L36" s="45">
        <v>25</v>
      </c>
      <c r="M36" s="45">
        <v>25</v>
      </c>
    </row>
    <row r="37" spans="1:13" ht="15" customHeight="1">
      <c r="A37" s="19" t="s">
        <v>26</v>
      </c>
      <c r="B37" s="22" t="s">
        <v>39</v>
      </c>
      <c r="C37" s="26"/>
      <c r="D37" s="37">
        <f>D35+D36</f>
        <v>218</v>
      </c>
      <c r="E37" s="37">
        <f t="shared" ref="E37:M37" si="1">E35+E36</f>
        <v>224</v>
      </c>
      <c r="F37" s="37">
        <f t="shared" si="1"/>
        <v>230</v>
      </c>
      <c r="G37" s="37">
        <f t="shared" si="1"/>
        <v>235</v>
      </c>
      <c r="H37" s="37">
        <f t="shared" si="1"/>
        <v>239</v>
      </c>
      <c r="I37" s="37">
        <f t="shared" si="1"/>
        <v>240</v>
      </c>
      <c r="J37" s="37">
        <f t="shared" si="1"/>
        <v>246</v>
      </c>
      <c r="K37" s="37">
        <f t="shared" si="1"/>
        <v>249</v>
      </c>
      <c r="L37" s="37">
        <f t="shared" si="1"/>
        <v>251</v>
      </c>
      <c r="M37" s="37">
        <f t="shared" si="1"/>
        <v>256</v>
      </c>
    </row>
    <row r="38" spans="1:13" ht="15" customHeight="1">
      <c r="A38" s="19" t="s">
        <v>27</v>
      </c>
      <c r="B38" s="22" t="s">
        <v>39</v>
      </c>
      <c r="C38" s="24">
        <v>9525</v>
      </c>
      <c r="D38" s="37">
        <v>9743</v>
      </c>
      <c r="E38" s="37">
        <v>9967</v>
      </c>
      <c r="F38" s="37">
        <v>10197</v>
      </c>
      <c r="G38" s="37">
        <v>10432</v>
      </c>
      <c r="H38" s="37">
        <v>10671</v>
      </c>
      <c r="I38" s="37">
        <v>10911</v>
      </c>
      <c r="J38" s="37">
        <v>11157</v>
      </c>
      <c r="K38" s="37">
        <v>11406</v>
      </c>
      <c r="L38" s="37">
        <v>11657</v>
      </c>
      <c r="M38" s="37">
        <v>11913</v>
      </c>
    </row>
    <row r="39" spans="1:13" ht="18" customHeight="1">
      <c r="A39" s="16" t="s">
        <v>28</v>
      </c>
      <c r="B39" s="22"/>
      <c r="C39" s="12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" customHeight="1">
      <c r="A40" s="19" t="s">
        <v>35</v>
      </c>
      <c r="B40" s="22" t="s">
        <v>40</v>
      </c>
      <c r="C40" s="26"/>
      <c r="D40" s="40">
        <v>1.5969828767446721</v>
      </c>
      <c r="E40" s="40">
        <v>1.5778190822237361</v>
      </c>
      <c r="F40" s="40">
        <v>1.5588852532370512</v>
      </c>
      <c r="G40" s="40">
        <v>1.5401786301982066</v>
      </c>
      <c r="H40" s="40">
        <v>1.521696486635828</v>
      </c>
      <c r="I40" s="40">
        <v>1.5034361287961981</v>
      </c>
      <c r="J40" s="40">
        <v>1.4853948952506437</v>
      </c>
      <c r="K40" s="40">
        <v>1.467570156507636</v>
      </c>
      <c r="L40" s="40">
        <v>1.4499593146295444</v>
      </c>
      <c r="M40" s="40">
        <v>1.4325598028539899</v>
      </c>
    </row>
    <row r="41" spans="1:13" ht="15" customHeight="1">
      <c r="A41" s="19" t="s">
        <v>36</v>
      </c>
      <c r="B41" s="22" t="s">
        <v>40</v>
      </c>
      <c r="C41" s="26"/>
      <c r="D41" s="39">
        <v>1.2275541737136437</v>
      </c>
      <c r="E41" s="39">
        <v>1.2275541737136437</v>
      </c>
      <c r="F41" s="39">
        <v>1.2275541737136437</v>
      </c>
      <c r="G41" s="39">
        <v>1.2275541737136437</v>
      </c>
      <c r="H41" s="39">
        <v>1.2275541737136437</v>
      </c>
      <c r="I41" s="39">
        <v>1.2275541737136437</v>
      </c>
      <c r="J41" s="39">
        <v>1.2275541737136437</v>
      </c>
      <c r="K41" s="39">
        <v>1.2275541737136437</v>
      </c>
      <c r="L41" s="39">
        <v>1.2275541737136437</v>
      </c>
      <c r="M41" s="39">
        <v>1.2275541737136437</v>
      </c>
    </row>
    <row r="42" spans="1:13" ht="15" customHeight="1">
      <c r="A42" s="19" t="s">
        <v>26</v>
      </c>
      <c r="B42" s="22" t="s">
        <v>40</v>
      </c>
      <c r="C42" s="26"/>
      <c r="D42" s="39">
        <v>2.2887139107611532</v>
      </c>
      <c r="E42" s="39">
        <v>2.2990865236580005</v>
      </c>
      <c r="F42" s="39">
        <v>2.3076151299287639</v>
      </c>
      <c r="G42" s="39">
        <v>2.3045993919780239</v>
      </c>
      <c r="H42" s="39">
        <v>2.2910276073619729</v>
      </c>
      <c r="I42" s="39">
        <v>2.2490863086870982</v>
      </c>
      <c r="J42" s="39">
        <v>2.2546054440472973</v>
      </c>
      <c r="K42" s="39">
        <v>2.2317827372949628</v>
      </c>
      <c r="L42" s="39">
        <v>2.2005961774504756</v>
      </c>
      <c r="M42" s="39">
        <v>2.1961053444282452</v>
      </c>
    </row>
    <row r="43" spans="1:13" ht="18" customHeight="1">
      <c r="A43" s="16" t="s">
        <v>29</v>
      </c>
      <c r="B43" s="22"/>
      <c r="C43" s="12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15" customHeight="1">
      <c r="A44" s="16" t="s">
        <v>30</v>
      </c>
      <c r="B44" s="22" t="s">
        <v>41</v>
      </c>
      <c r="C44" s="29">
        <v>23.98</v>
      </c>
      <c r="D44" s="39">
        <v>24.26</v>
      </c>
      <c r="E44" s="39">
        <v>24.54</v>
      </c>
      <c r="F44" s="39">
        <v>24.75</v>
      </c>
      <c r="G44" s="39">
        <v>24.94</v>
      </c>
      <c r="H44" s="39">
        <v>25.09</v>
      </c>
      <c r="I44" s="39">
        <v>25.29</v>
      </c>
      <c r="J44" s="39">
        <v>25.48</v>
      </c>
      <c r="K44" s="39">
        <v>25.67</v>
      </c>
      <c r="L44" s="39">
        <v>25.86</v>
      </c>
      <c r="M44" s="39">
        <v>26.02</v>
      </c>
    </row>
    <row r="45" spans="1:13" ht="15" customHeight="1">
      <c r="A45" s="16" t="s">
        <v>31</v>
      </c>
      <c r="B45" s="22" t="s">
        <v>41</v>
      </c>
      <c r="C45" s="29">
        <v>25.41</v>
      </c>
      <c r="D45" s="39">
        <v>25.71</v>
      </c>
      <c r="E45" s="39">
        <v>26.08</v>
      </c>
      <c r="F45" s="39">
        <v>26.39</v>
      </c>
      <c r="G45" s="39">
        <v>26.63</v>
      </c>
      <c r="H45" s="39">
        <v>26.81</v>
      </c>
      <c r="I45" s="39">
        <v>26.97</v>
      </c>
      <c r="J45" s="39">
        <v>27.15</v>
      </c>
      <c r="K45" s="39">
        <v>27.33</v>
      </c>
      <c r="L45" s="39">
        <v>27.54</v>
      </c>
      <c r="M45" s="39">
        <v>27.71</v>
      </c>
    </row>
    <row r="46" spans="1:13" ht="15" customHeight="1">
      <c r="A46" s="16" t="s">
        <v>32</v>
      </c>
      <c r="B46" s="22" t="s">
        <v>41</v>
      </c>
      <c r="C46" s="29">
        <v>24.75</v>
      </c>
      <c r="D46" s="39">
        <v>24.99</v>
      </c>
      <c r="E46" s="39">
        <v>25.29</v>
      </c>
      <c r="F46" s="39">
        <v>25.53</v>
      </c>
      <c r="G46" s="39">
        <v>25.74</v>
      </c>
      <c r="H46" s="39">
        <v>25.9</v>
      </c>
      <c r="I46" s="39">
        <v>26.08</v>
      </c>
      <c r="J46" s="39">
        <v>26.27</v>
      </c>
      <c r="K46" s="39">
        <v>26.45</v>
      </c>
      <c r="L46" s="39">
        <v>26.65</v>
      </c>
      <c r="M46" s="39">
        <v>26.81</v>
      </c>
    </row>
    <row r="47" spans="1:13" ht="18" customHeight="1">
      <c r="A47" s="16" t="s">
        <v>37</v>
      </c>
      <c r="B47" s="22" t="s">
        <v>42</v>
      </c>
      <c r="C47" s="30">
        <v>103.1</v>
      </c>
      <c r="D47" s="42">
        <v>104</v>
      </c>
      <c r="E47" s="42">
        <v>104.7</v>
      </c>
      <c r="F47" s="42">
        <v>105.3</v>
      </c>
      <c r="G47" s="42">
        <v>105.8</v>
      </c>
      <c r="H47" s="42">
        <v>106.5</v>
      </c>
      <c r="I47" s="42">
        <v>107</v>
      </c>
      <c r="J47" s="42">
        <v>107.4</v>
      </c>
      <c r="K47" s="42">
        <v>107.8</v>
      </c>
      <c r="L47" s="42">
        <v>108.2</v>
      </c>
      <c r="M47" s="42">
        <v>108.6</v>
      </c>
    </row>
    <row r="48" spans="1:13" ht="18" customHeight="1">
      <c r="A48" s="16" t="s">
        <v>38</v>
      </c>
      <c r="B48" s="16"/>
      <c r="C48" s="12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ht="15" customHeight="1">
      <c r="A49" s="18" t="s">
        <v>33</v>
      </c>
      <c r="B49" s="21" t="s">
        <v>43</v>
      </c>
      <c r="C49" s="30">
        <v>29.8</v>
      </c>
      <c r="D49" s="42">
        <v>29.4</v>
      </c>
      <c r="E49" s="42">
        <v>28.8</v>
      </c>
      <c r="F49" s="42">
        <v>28.5</v>
      </c>
      <c r="G49" s="42">
        <v>27.9</v>
      </c>
      <c r="H49" s="42">
        <v>27.5</v>
      </c>
      <c r="I49" s="42">
        <v>27.2</v>
      </c>
      <c r="J49" s="42">
        <v>26.8</v>
      </c>
      <c r="K49" s="42">
        <v>26.5</v>
      </c>
      <c r="L49" s="42">
        <v>26.2</v>
      </c>
      <c r="M49" s="42">
        <v>26.1</v>
      </c>
    </row>
    <row r="50" spans="1:13" ht="15" customHeight="1">
      <c r="A50" s="16" t="s">
        <v>44</v>
      </c>
      <c r="B50" s="22" t="s">
        <v>43</v>
      </c>
      <c r="C50" s="30">
        <v>65.900000000000006</v>
      </c>
      <c r="D50" s="42">
        <v>66.2</v>
      </c>
      <c r="E50" s="42">
        <v>66.7</v>
      </c>
      <c r="F50" s="42">
        <v>66.900000000000006</v>
      </c>
      <c r="G50" s="42">
        <v>67.3</v>
      </c>
      <c r="H50" s="42">
        <v>67.599999999999994</v>
      </c>
      <c r="I50" s="42">
        <v>67.7</v>
      </c>
      <c r="J50" s="42">
        <v>67.900000000000006</v>
      </c>
      <c r="K50" s="42">
        <v>68.099999999999994</v>
      </c>
      <c r="L50" s="42">
        <v>68.3</v>
      </c>
      <c r="M50" s="42">
        <v>68.3</v>
      </c>
    </row>
    <row r="51" spans="1:13" ht="15" customHeight="1">
      <c r="A51" s="16" t="s">
        <v>34</v>
      </c>
      <c r="B51" s="22" t="s">
        <v>43</v>
      </c>
      <c r="C51" s="30">
        <v>4.2</v>
      </c>
      <c r="D51" s="42">
        <v>4.4000000000000004</v>
      </c>
      <c r="E51" s="42">
        <v>4.4000000000000004</v>
      </c>
      <c r="F51" s="42">
        <v>4.7</v>
      </c>
      <c r="G51" s="42">
        <v>4.8</v>
      </c>
      <c r="H51" s="42">
        <v>4.9000000000000004</v>
      </c>
      <c r="I51" s="42">
        <v>5.0999999999999996</v>
      </c>
      <c r="J51" s="42">
        <v>5.3</v>
      </c>
      <c r="K51" s="42">
        <v>5.4</v>
      </c>
      <c r="L51" s="42">
        <v>5.5</v>
      </c>
      <c r="M51" s="42">
        <v>5.6</v>
      </c>
    </row>
    <row r="52" spans="1:13" ht="20.100000000000001" customHeight="1">
      <c r="A52" s="15" t="s">
        <v>52</v>
      </c>
      <c r="B52" s="15"/>
      <c r="C52" s="17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ht="18" customHeight="1">
      <c r="A53" s="18" t="s">
        <v>21</v>
      </c>
      <c r="B53" s="18"/>
      <c r="C53" s="12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13" ht="15" customHeight="1">
      <c r="A54" s="19" t="s">
        <v>22</v>
      </c>
      <c r="B54" s="22" t="s">
        <v>39</v>
      </c>
      <c r="C54" s="26"/>
      <c r="D54" s="37">
        <v>9525</v>
      </c>
      <c r="E54" s="37">
        <v>9743</v>
      </c>
      <c r="F54" s="37">
        <v>9967</v>
      </c>
      <c r="G54" s="37">
        <v>10193</v>
      </c>
      <c r="H54" s="37">
        <v>10424</v>
      </c>
      <c r="I54" s="37">
        <v>10657</v>
      </c>
      <c r="J54" s="37">
        <v>10891</v>
      </c>
      <c r="K54" s="37">
        <v>11127</v>
      </c>
      <c r="L54" s="37">
        <v>11365</v>
      </c>
      <c r="M54" s="37">
        <v>11605</v>
      </c>
    </row>
    <row r="55" spans="1:13" ht="15" customHeight="1">
      <c r="A55" s="19" t="s">
        <v>23</v>
      </c>
      <c r="B55" s="22" t="s">
        <v>39</v>
      </c>
      <c r="C55" s="26"/>
      <c r="D55" s="37">
        <v>229</v>
      </c>
      <c r="E55" s="37">
        <v>236</v>
      </c>
      <c r="F55" s="37">
        <v>240</v>
      </c>
      <c r="G55" s="37">
        <v>245</v>
      </c>
      <c r="H55" s="37">
        <v>250</v>
      </c>
      <c r="I55" s="37">
        <v>254</v>
      </c>
      <c r="J55" s="37">
        <v>258</v>
      </c>
      <c r="K55" s="37">
        <v>262</v>
      </c>
      <c r="L55" s="37">
        <v>266</v>
      </c>
      <c r="M55" s="37">
        <v>270</v>
      </c>
    </row>
    <row r="56" spans="1:13" ht="15" customHeight="1">
      <c r="A56" s="19" t="s">
        <v>24</v>
      </c>
      <c r="B56" s="22" t="s">
        <v>39</v>
      </c>
      <c r="C56" s="26"/>
      <c r="D56" s="37">
        <v>36</v>
      </c>
      <c r="E56" s="37">
        <v>37</v>
      </c>
      <c r="F56" s="37">
        <v>39</v>
      </c>
      <c r="G56" s="37">
        <v>39</v>
      </c>
      <c r="H56" s="37">
        <v>42</v>
      </c>
      <c r="I56" s="37">
        <v>45</v>
      </c>
      <c r="J56" s="37">
        <v>47</v>
      </c>
      <c r="K56" s="37">
        <v>49</v>
      </c>
      <c r="L56" s="37">
        <v>51</v>
      </c>
      <c r="M56" s="37">
        <v>54</v>
      </c>
    </row>
    <row r="57" spans="1:13" ht="15" customHeight="1">
      <c r="A57" s="19" t="s">
        <v>25</v>
      </c>
      <c r="B57" s="22" t="s">
        <v>39</v>
      </c>
      <c r="C57" s="26"/>
      <c r="D57" s="37">
        <v>193</v>
      </c>
      <c r="E57" s="37">
        <v>199</v>
      </c>
      <c r="F57" s="37">
        <v>201</v>
      </c>
      <c r="G57" s="37">
        <v>206</v>
      </c>
      <c r="H57" s="37">
        <v>208</v>
      </c>
      <c r="I57" s="37">
        <v>209</v>
      </c>
      <c r="J57" s="37">
        <v>211</v>
      </c>
      <c r="K57" s="37">
        <v>213</v>
      </c>
      <c r="L57" s="37">
        <v>215</v>
      </c>
      <c r="M57" s="37">
        <v>216</v>
      </c>
    </row>
    <row r="58" spans="1:13" ht="15" customHeight="1">
      <c r="A58" s="19" t="s">
        <v>47</v>
      </c>
      <c r="B58" s="22" t="s">
        <v>39</v>
      </c>
      <c r="C58" s="26"/>
      <c r="D58" s="45">
        <v>25</v>
      </c>
      <c r="E58" s="45">
        <v>25</v>
      </c>
      <c r="F58" s="45">
        <v>25</v>
      </c>
      <c r="G58" s="45">
        <v>25</v>
      </c>
      <c r="H58" s="45">
        <v>25</v>
      </c>
      <c r="I58" s="45">
        <v>25</v>
      </c>
      <c r="J58" s="45">
        <v>25</v>
      </c>
      <c r="K58" s="45">
        <v>25</v>
      </c>
      <c r="L58" s="45">
        <v>25</v>
      </c>
      <c r="M58" s="45">
        <v>25</v>
      </c>
    </row>
    <row r="59" spans="1:13" ht="15" customHeight="1">
      <c r="A59" s="19" t="s">
        <v>26</v>
      </c>
      <c r="B59" s="22" t="s">
        <v>39</v>
      </c>
      <c r="C59" s="26"/>
      <c r="D59" s="37">
        <f>D57+D58</f>
        <v>218</v>
      </c>
      <c r="E59" s="37">
        <f t="shared" ref="E59:M59" si="2">E57+E58</f>
        <v>224</v>
      </c>
      <c r="F59" s="37">
        <f t="shared" si="2"/>
        <v>226</v>
      </c>
      <c r="G59" s="37">
        <f t="shared" si="2"/>
        <v>231</v>
      </c>
      <c r="H59" s="37">
        <f t="shared" si="2"/>
        <v>233</v>
      </c>
      <c r="I59" s="37">
        <f t="shared" si="2"/>
        <v>234</v>
      </c>
      <c r="J59" s="37">
        <f t="shared" si="2"/>
        <v>236</v>
      </c>
      <c r="K59" s="37">
        <f t="shared" si="2"/>
        <v>238</v>
      </c>
      <c r="L59" s="37">
        <f t="shared" si="2"/>
        <v>240</v>
      </c>
      <c r="M59" s="37">
        <f t="shared" si="2"/>
        <v>241</v>
      </c>
    </row>
    <row r="60" spans="1:13" ht="15" customHeight="1">
      <c r="A60" s="19" t="s">
        <v>27</v>
      </c>
      <c r="B60" s="22" t="s">
        <v>39</v>
      </c>
      <c r="C60" s="24">
        <v>9525</v>
      </c>
      <c r="D60" s="37">
        <v>9743</v>
      </c>
      <c r="E60" s="37">
        <v>9967</v>
      </c>
      <c r="F60" s="37">
        <v>10193</v>
      </c>
      <c r="G60" s="37">
        <v>10424</v>
      </c>
      <c r="H60" s="37">
        <v>10657</v>
      </c>
      <c r="I60" s="37">
        <v>10891</v>
      </c>
      <c r="J60" s="37">
        <v>11127</v>
      </c>
      <c r="K60" s="37">
        <v>11365</v>
      </c>
      <c r="L60" s="37">
        <v>11605</v>
      </c>
      <c r="M60" s="37">
        <v>11846</v>
      </c>
    </row>
    <row r="61" spans="1:13" ht="18" customHeight="1">
      <c r="A61" s="16" t="s">
        <v>28</v>
      </c>
      <c r="B61" s="22"/>
      <c r="C61" s="12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" customHeight="1">
      <c r="A62" s="19" t="s">
        <v>35</v>
      </c>
      <c r="B62" s="22" t="s">
        <v>40</v>
      </c>
      <c r="C62" s="26"/>
      <c r="D62" s="32">
        <v>1.5945729428260433</v>
      </c>
      <c r="E62" s="32">
        <v>1.5706543486836526</v>
      </c>
      <c r="F62" s="32">
        <v>1.5470945334533979</v>
      </c>
      <c r="G62" s="32">
        <v>1.5238881154515969</v>
      </c>
      <c r="H62" s="32">
        <v>1.5010297937198229</v>
      </c>
      <c r="I62" s="32">
        <v>1.4785143468140256</v>
      </c>
      <c r="J62" s="32">
        <v>1.4563366316118151</v>
      </c>
      <c r="K62" s="32">
        <v>1.4344915821376378</v>
      </c>
      <c r="L62" s="32">
        <v>1.4129742084055732</v>
      </c>
      <c r="M62" s="32">
        <v>1.3917795952794896</v>
      </c>
    </row>
    <row r="63" spans="1:13" ht="15" customHeight="1">
      <c r="A63" s="19" t="s">
        <v>36</v>
      </c>
      <c r="B63" s="22" t="s">
        <v>40</v>
      </c>
      <c r="C63" s="26"/>
      <c r="D63" s="32">
        <v>1.2244852882793598</v>
      </c>
      <c r="E63" s="32">
        <v>1.2183628618379629</v>
      </c>
      <c r="F63" s="32">
        <v>1.212271047528773</v>
      </c>
      <c r="G63" s="32">
        <v>1.2062096922911292</v>
      </c>
      <c r="H63" s="32">
        <v>1.2001786438296735</v>
      </c>
      <c r="I63" s="32">
        <v>1.1941777506105251</v>
      </c>
      <c r="J63" s="32">
        <v>1.1882068618574724</v>
      </c>
      <c r="K63" s="32">
        <v>1.182265827548185</v>
      </c>
      <c r="L63" s="32">
        <v>1.1763544984104441</v>
      </c>
      <c r="M63" s="32">
        <v>1.170472725918392</v>
      </c>
    </row>
    <row r="64" spans="1:13" ht="15" customHeight="1">
      <c r="A64" s="19" t="s">
        <v>26</v>
      </c>
      <c r="B64" s="22" t="s">
        <v>40</v>
      </c>
      <c r="C64" s="26"/>
      <c r="D64" s="29">
        <v>2.2887139107611532</v>
      </c>
      <c r="E64" s="29">
        <v>2.2990865236580005</v>
      </c>
      <c r="F64" s="29">
        <v>2.2674826928865244</v>
      </c>
      <c r="G64" s="29">
        <v>2.2662611596193427</v>
      </c>
      <c r="H64" s="29">
        <v>2.2352264006139766</v>
      </c>
      <c r="I64" s="29">
        <v>2.1957398892746616</v>
      </c>
      <c r="J64" s="29">
        <v>2.1669268203103442</v>
      </c>
      <c r="K64" s="29">
        <v>2.1389413139210944</v>
      </c>
      <c r="L64" s="29">
        <v>2.1117465904091581</v>
      </c>
      <c r="M64" s="29">
        <v>2.0766910814304262</v>
      </c>
    </row>
    <row r="65" spans="1:13" ht="18" customHeight="1">
      <c r="A65" s="16" t="s">
        <v>29</v>
      </c>
      <c r="B65" s="22"/>
      <c r="C65" s="12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 ht="15" customHeight="1">
      <c r="A66" s="16" t="s">
        <v>30</v>
      </c>
      <c r="B66" s="22" t="s">
        <v>41</v>
      </c>
      <c r="C66" s="29">
        <v>23.98</v>
      </c>
      <c r="D66" s="29">
        <v>24.26</v>
      </c>
      <c r="E66" s="28">
        <v>24.54</v>
      </c>
      <c r="F66" s="28">
        <v>24.75</v>
      </c>
      <c r="G66" s="28">
        <v>24.96</v>
      </c>
      <c r="H66" s="28">
        <v>25.11</v>
      </c>
      <c r="I66" s="28">
        <v>25.31</v>
      </c>
      <c r="J66" s="28">
        <v>25.5</v>
      </c>
      <c r="K66" s="28">
        <v>25.67</v>
      </c>
      <c r="L66" s="28">
        <v>25.86</v>
      </c>
      <c r="M66" s="28">
        <v>26.02</v>
      </c>
    </row>
    <row r="67" spans="1:13" ht="15" customHeight="1">
      <c r="A67" s="16" t="s">
        <v>31</v>
      </c>
      <c r="B67" s="22" t="s">
        <v>41</v>
      </c>
      <c r="C67" s="29">
        <v>25.41</v>
      </c>
      <c r="D67" s="29">
        <v>25.71</v>
      </c>
      <c r="E67" s="28">
        <v>26.08</v>
      </c>
      <c r="F67" s="28">
        <v>26.39</v>
      </c>
      <c r="G67" s="28">
        <v>26.63</v>
      </c>
      <c r="H67" s="28">
        <v>26.81</v>
      </c>
      <c r="I67" s="28">
        <v>26.99</v>
      </c>
      <c r="J67" s="28">
        <v>27.17</v>
      </c>
      <c r="K67" s="28">
        <v>27.38</v>
      </c>
      <c r="L67" s="28">
        <v>27.58</v>
      </c>
      <c r="M67" s="28">
        <v>27.76</v>
      </c>
    </row>
    <row r="68" spans="1:13" ht="15" customHeight="1">
      <c r="A68" s="16" t="s">
        <v>32</v>
      </c>
      <c r="B68" s="22" t="s">
        <v>41</v>
      </c>
      <c r="C68" s="29">
        <v>24.75</v>
      </c>
      <c r="D68" s="29">
        <v>24.99</v>
      </c>
      <c r="E68" s="28">
        <v>25.29</v>
      </c>
      <c r="F68" s="28">
        <v>25.53</v>
      </c>
      <c r="G68" s="28">
        <v>25.75</v>
      </c>
      <c r="H68" s="28">
        <v>25.91</v>
      </c>
      <c r="I68" s="28">
        <v>26.1</v>
      </c>
      <c r="J68" s="28">
        <v>26.28</v>
      </c>
      <c r="K68" s="28">
        <v>26.48</v>
      </c>
      <c r="L68" s="28">
        <v>26.66</v>
      </c>
      <c r="M68" s="28">
        <v>26.83</v>
      </c>
    </row>
    <row r="69" spans="1:13" ht="18" customHeight="1">
      <c r="A69" s="16" t="s">
        <v>37</v>
      </c>
      <c r="B69" s="22" t="s">
        <v>42</v>
      </c>
      <c r="C69" s="30">
        <v>103.1</v>
      </c>
      <c r="D69" s="30">
        <v>104</v>
      </c>
      <c r="E69" s="31">
        <v>104.7</v>
      </c>
      <c r="F69" s="31">
        <v>105.3</v>
      </c>
      <c r="G69" s="31">
        <v>105.8</v>
      </c>
      <c r="H69" s="31">
        <v>106.6</v>
      </c>
      <c r="I69" s="31">
        <v>106.9</v>
      </c>
      <c r="J69" s="31">
        <v>107.2</v>
      </c>
      <c r="K69" s="31">
        <v>107.7</v>
      </c>
      <c r="L69" s="31">
        <v>108.2</v>
      </c>
      <c r="M69" s="31">
        <v>108.6</v>
      </c>
    </row>
    <row r="70" spans="1:13" ht="18" customHeight="1">
      <c r="A70" s="16" t="s">
        <v>38</v>
      </c>
      <c r="B70" s="16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" customHeight="1">
      <c r="A71" s="18" t="s">
        <v>33</v>
      </c>
      <c r="B71" s="21" t="s">
        <v>43</v>
      </c>
      <c r="C71" s="30">
        <v>29.8</v>
      </c>
      <c r="D71" s="30">
        <v>29.4</v>
      </c>
      <c r="E71" s="31">
        <v>28.8</v>
      </c>
      <c r="F71" s="31">
        <v>28.5</v>
      </c>
      <c r="G71" s="31">
        <v>27.9</v>
      </c>
      <c r="H71" s="31">
        <v>27.5</v>
      </c>
      <c r="I71" s="31">
        <v>27.1</v>
      </c>
      <c r="J71" s="31">
        <v>26.7</v>
      </c>
      <c r="K71" s="31">
        <v>26.3</v>
      </c>
      <c r="L71" s="31">
        <v>26</v>
      </c>
      <c r="M71" s="31">
        <v>25.9</v>
      </c>
    </row>
    <row r="72" spans="1:13" ht="15" customHeight="1">
      <c r="A72" s="16" t="s">
        <v>44</v>
      </c>
      <c r="B72" s="22" t="s">
        <v>43</v>
      </c>
      <c r="C72" s="30">
        <v>65.900000000000006</v>
      </c>
      <c r="D72" s="30">
        <v>66.2</v>
      </c>
      <c r="E72" s="31">
        <v>66.7</v>
      </c>
      <c r="F72" s="31">
        <v>66.900000000000006</v>
      </c>
      <c r="G72" s="31">
        <v>67.3</v>
      </c>
      <c r="H72" s="31">
        <v>67.7</v>
      </c>
      <c r="I72" s="31">
        <v>67.8</v>
      </c>
      <c r="J72" s="31">
        <v>68</v>
      </c>
      <c r="K72" s="31">
        <v>68.3</v>
      </c>
      <c r="L72" s="31">
        <v>68.5</v>
      </c>
      <c r="M72" s="31">
        <v>68.5</v>
      </c>
    </row>
    <row r="73" spans="1:13" ht="15" customHeight="1">
      <c r="A73" s="20" t="s">
        <v>34</v>
      </c>
      <c r="B73" s="23" t="s">
        <v>43</v>
      </c>
      <c r="C73" s="34">
        <v>4.2</v>
      </c>
      <c r="D73" s="34">
        <v>4.4000000000000004</v>
      </c>
      <c r="E73" s="34">
        <v>4.5</v>
      </c>
      <c r="F73" s="34">
        <v>4.7</v>
      </c>
      <c r="G73" s="34">
        <v>4.8</v>
      </c>
      <c r="H73" s="34">
        <v>4.9000000000000004</v>
      </c>
      <c r="I73" s="34">
        <v>5.0999999999999996</v>
      </c>
      <c r="J73" s="34">
        <v>5.3</v>
      </c>
      <c r="K73" s="34">
        <v>5.4</v>
      </c>
      <c r="L73" s="34">
        <v>5.4</v>
      </c>
      <c r="M73" s="34">
        <v>5.6</v>
      </c>
    </row>
    <row r="74" spans="1:13" ht="15" customHeight="1">
      <c r="A74" s="51" t="s">
        <v>7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</row>
    <row r="75" spans="1:13" hidden="1">
      <c r="A75" s="8"/>
      <c r="B75" s="22"/>
    </row>
    <row r="76" spans="1:13" hidden="1">
      <c r="A76" s="8"/>
      <c r="B76" s="22"/>
    </row>
    <row r="77" spans="1:13" hidden="1">
      <c r="A77" s="8"/>
      <c r="B77" s="22"/>
    </row>
    <row r="78" spans="1:13" hidden="1">
      <c r="A78" s="8"/>
      <c r="B78" s="22"/>
    </row>
    <row r="79" spans="1:13" hidden="1">
      <c r="A79" s="8"/>
      <c r="B79" s="22"/>
    </row>
    <row r="80" spans="1:13" hidden="1">
      <c r="A80" s="8"/>
      <c r="B80" s="22"/>
    </row>
    <row r="81" spans="1:2" hidden="1">
      <c r="A81" s="9"/>
      <c r="B81" s="9"/>
    </row>
    <row r="82" spans="1:2" hidden="1">
      <c r="A82" s="9"/>
      <c r="B82" s="9"/>
    </row>
    <row r="83" spans="1:2" hidden="1">
      <c r="A83" s="8"/>
      <c r="B83" s="22"/>
    </row>
    <row r="84" spans="1:2" hidden="1">
      <c r="A84" s="8"/>
      <c r="B84" s="22"/>
    </row>
    <row r="85" spans="1:2" hidden="1">
      <c r="A85" s="9"/>
      <c r="B85" s="9"/>
    </row>
    <row r="86" spans="1:2" hidden="1">
      <c r="A86" s="9"/>
      <c r="B86" s="9"/>
    </row>
    <row r="87" spans="1:2" hidden="1">
      <c r="A87" s="8"/>
      <c r="B87" s="22"/>
    </row>
    <row r="88" spans="1:2" hidden="1">
      <c r="A88" s="8"/>
      <c r="B88" s="22"/>
    </row>
    <row r="89" spans="1:2" hidden="1">
      <c r="A89" s="8"/>
      <c r="B89" s="22"/>
    </row>
    <row r="90" spans="1:2" hidden="1">
      <c r="A90" s="8"/>
      <c r="B90" s="22"/>
    </row>
    <row r="91" spans="1:2" hidden="1">
      <c r="A91" s="8"/>
      <c r="B91" s="22"/>
    </row>
    <row r="93" spans="1:2" ht="0.75" customHeight="1"/>
  </sheetData>
  <sheetProtection sheet="1" objects="1" scenarios="1"/>
  <mergeCells count="6">
    <mergeCell ref="A74:M74"/>
    <mergeCell ref="A1:M1"/>
    <mergeCell ref="A2:M2"/>
    <mergeCell ref="A3:M3"/>
    <mergeCell ref="A4:M4"/>
    <mergeCell ref="C6:M6"/>
  </mergeCells>
  <hyperlinks>
    <hyperlink ref="A74" r:id="rId1" location="copyright-and-creative-commons" xr:uid="{CF9A9E26-4A83-41E8-8C26-2D6150AB521A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Further information</vt:lpstr>
      <vt:lpstr>Contents_of_this_datacube</vt:lpstr>
      <vt:lpstr>Further_information_and_links</vt:lpstr>
      <vt:lpstr>table_1_description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2025-03-23T22:17:37Z</dcterms:created>
  <dcterms:modified xsi:type="dcterms:W3CDTF">2025-03-23T22:19:29Z</dcterms:modified>
</cp:coreProperties>
</file>